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09/"/>
    </mc:Choice>
  </mc:AlternateContent>
  <xr:revisionPtr revIDLastSave="618" documentId="13_ncr:1_{77820B50-ABFD-43B3-BDB9-7795E7B2A140}" xr6:coauthVersionLast="47" xr6:coauthVersionMax="47" xr10:uidLastSave="{047CD49B-1596-4268-AEB0-CADF1EFFFCC3}"/>
  <bookViews>
    <workbookView xWindow="-120" yWindow="-120" windowWidth="29040" windowHeight="16440" tabRatio="737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11" r:id="rId4"/>
    <sheet name="TC Modalidad de pago" sheetId="12" r:id="rId5"/>
    <sheet name="Tarjeta de credito por canal" sheetId="8" r:id="rId6"/>
    <sheet name="Resto" sheetId="5" r:id="rId7"/>
    <sheet name="Cuentas de pago y fondos invert" sheetId="9" r:id="rId8"/>
  </sheets>
  <externalReferences>
    <externalReference r:id="rId9"/>
    <externalReference r:id="rId10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5" i="5" l="1"/>
  <c r="AF105" i="5"/>
  <c r="AE105" i="5"/>
  <c r="AD105" i="5"/>
  <c r="AC105" i="5"/>
  <c r="AB105" i="5"/>
  <c r="AG104" i="5"/>
  <c r="AF104" i="5"/>
  <c r="AE104" i="5"/>
  <c r="AD104" i="5"/>
  <c r="AC104" i="5"/>
  <c r="AB104" i="5"/>
  <c r="AG103" i="5"/>
  <c r="AF103" i="5"/>
  <c r="AE103" i="5"/>
  <c r="AD103" i="5"/>
  <c r="AC103" i="5"/>
  <c r="AB103" i="5"/>
  <c r="AG102" i="5"/>
  <c r="AF102" i="5"/>
  <c r="AE102" i="5"/>
  <c r="AD102" i="5"/>
  <c r="AC102" i="5"/>
  <c r="AB102" i="5"/>
  <c r="AG101" i="5"/>
  <c r="AF101" i="5"/>
  <c r="AE101" i="5"/>
  <c r="AD101" i="5"/>
  <c r="AC101" i="5"/>
  <c r="AB101" i="5"/>
  <c r="AG100" i="5"/>
  <c r="AF100" i="5"/>
  <c r="AE100" i="5"/>
  <c r="AD100" i="5"/>
  <c r="AC100" i="5"/>
  <c r="AB100" i="5"/>
  <c r="AG99" i="5"/>
  <c r="AF99" i="5"/>
  <c r="AE99" i="5"/>
  <c r="AD99" i="5"/>
  <c r="AC99" i="5"/>
  <c r="AB99" i="5"/>
  <c r="AG98" i="5"/>
  <c r="AF98" i="5"/>
  <c r="AE98" i="5"/>
  <c r="AD98" i="5"/>
  <c r="AC98" i="5"/>
  <c r="AB98" i="5"/>
  <c r="AG97" i="5"/>
  <c r="AF97" i="5"/>
  <c r="AE97" i="5"/>
  <c r="AD97" i="5"/>
  <c r="AC97" i="5"/>
  <c r="AB97" i="5"/>
  <c r="AG96" i="5"/>
  <c r="AF96" i="5"/>
  <c r="AE96" i="5"/>
  <c r="AD96" i="5"/>
  <c r="AC96" i="5"/>
  <c r="AB96" i="5"/>
  <c r="AG95" i="5"/>
  <c r="AF95" i="5"/>
  <c r="AE95" i="5"/>
  <c r="AD95" i="5"/>
  <c r="AC95" i="5"/>
  <c r="AB95" i="5"/>
  <c r="AG94" i="5"/>
  <c r="AF94" i="5"/>
  <c r="AE94" i="5"/>
  <c r="AD94" i="5"/>
  <c r="AC94" i="5"/>
  <c r="AB94" i="5"/>
  <c r="AG93" i="5"/>
  <c r="AF93" i="5"/>
  <c r="AE93" i="5"/>
  <c r="AD93" i="5"/>
  <c r="AC93" i="5"/>
  <c r="AB93" i="5"/>
  <c r="AG92" i="5"/>
  <c r="AF92" i="5"/>
  <c r="AE92" i="5"/>
  <c r="AD92" i="5"/>
  <c r="AC92" i="5"/>
  <c r="AB92" i="5"/>
  <c r="AG91" i="5"/>
  <c r="AF91" i="5"/>
  <c r="AE91" i="5"/>
  <c r="AD91" i="5"/>
  <c r="AC91" i="5"/>
  <c r="AB91" i="5"/>
  <c r="AG90" i="5"/>
  <c r="AF90" i="5"/>
  <c r="AE90" i="5"/>
  <c r="AD90" i="5"/>
  <c r="AC90" i="5"/>
  <c r="AB90" i="5"/>
  <c r="AG89" i="5"/>
  <c r="AF89" i="5"/>
  <c r="AE89" i="5"/>
  <c r="AD89" i="5"/>
  <c r="AC89" i="5"/>
  <c r="AB89" i="5"/>
  <c r="AG88" i="5"/>
  <c r="AF88" i="5"/>
  <c r="AE88" i="5"/>
  <c r="AD88" i="5"/>
  <c r="AC88" i="5"/>
  <c r="AB88" i="5"/>
  <c r="AG87" i="5"/>
  <c r="AF87" i="5"/>
  <c r="AE87" i="5"/>
  <c r="AD87" i="5"/>
  <c r="AC87" i="5"/>
  <c r="AB87" i="5"/>
  <c r="AG86" i="5"/>
  <c r="AF86" i="5"/>
  <c r="AE86" i="5"/>
  <c r="AD86" i="5"/>
  <c r="AC86" i="5"/>
  <c r="AB86" i="5"/>
  <c r="AG85" i="5"/>
  <c r="AF85" i="5"/>
  <c r="AE85" i="5"/>
  <c r="AD85" i="5"/>
  <c r="AC85" i="5"/>
  <c r="AB85" i="5"/>
  <c r="AG84" i="5"/>
  <c r="AF84" i="5"/>
  <c r="AE84" i="5"/>
  <c r="AD84" i="5"/>
  <c r="AC84" i="5"/>
  <c r="AB84" i="5"/>
  <c r="AG83" i="5"/>
  <c r="AF83" i="5"/>
  <c r="AE83" i="5"/>
  <c r="AD83" i="5"/>
  <c r="AC83" i="5"/>
  <c r="AB83" i="5"/>
  <c r="AG82" i="5"/>
  <c r="AF82" i="5"/>
  <c r="AE82" i="5"/>
  <c r="AD82" i="5"/>
  <c r="AC82" i="5"/>
  <c r="AB82" i="5"/>
  <c r="AG81" i="5"/>
  <c r="AF81" i="5"/>
  <c r="AE81" i="5"/>
  <c r="AD81" i="5"/>
  <c r="AC81" i="5"/>
  <c r="AB81" i="5"/>
  <c r="AG80" i="5"/>
  <c r="AF80" i="5"/>
  <c r="AE80" i="5"/>
  <c r="AD80" i="5"/>
  <c r="AC80" i="5"/>
  <c r="AB80" i="5"/>
  <c r="AG79" i="5"/>
  <c r="AF79" i="5"/>
  <c r="AE79" i="5"/>
  <c r="AD79" i="5"/>
  <c r="AC79" i="5"/>
  <c r="AB79" i="5"/>
  <c r="AG78" i="5"/>
  <c r="AF78" i="5"/>
  <c r="AE78" i="5"/>
  <c r="AD78" i="5"/>
  <c r="AC78" i="5"/>
  <c r="AB78" i="5"/>
  <c r="AG77" i="5"/>
  <c r="AF77" i="5"/>
  <c r="AE77" i="5"/>
  <c r="AD77" i="5"/>
  <c r="AC77" i="5"/>
  <c r="AB77" i="5"/>
  <c r="AG76" i="5"/>
  <c r="AF76" i="5"/>
  <c r="AE76" i="5"/>
  <c r="AD76" i="5"/>
  <c r="AC76" i="5"/>
  <c r="AB76" i="5"/>
  <c r="AG75" i="5"/>
  <c r="AF75" i="5"/>
  <c r="AE75" i="5"/>
  <c r="AD75" i="5"/>
  <c r="AC75" i="5"/>
  <c r="AB75" i="5"/>
  <c r="AG74" i="5"/>
  <c r="AF74" i="5"/>
  <c r="AE74" i="5"/>
  <c r="AD74" i="5"/>
  <c r="AC74" i="5"/>
  <c r="AB74" i="5"/>
  <c r="AG73" i="5"/>
  <c r="AF73" i="5"/>
  <c r="AE73" i="5"/>
  <c r="AD73" i="5"/>
  <c r="AC73" i="5"/>
  <c r="AB73" i="5"/>
  <c r="AG72" i="5"/>
  <c r="AF72" i="5"/>
  <c r="AE72" i="5"/>
  <c r="AD72" i="5"/>
  <c r="AC72" i="5"/>
  <c r="AB72" i="5"/>
  <c r="AG71" i="5"/>
  <c r="AF71" i="5"/>
  <c r="AE71" i="5"/>
  <c r="AD71" i="5"/>
  <c r="AC71" i="5"/>
  <c r="AB71" i="5"/>
  <c r="AG70" i="5"/>
  <c r="AF70" i="5"/>
  <c r="AE70" i="5"/>
  <c r="AD70" i="5"/>
  <c r="AC70" i="5"/>
  <c r="AB70" i="5"/>
  <c r="AG69" i="5"/>
  <c r="AF69" i="5"/>
  <c r="AE69" i="5"/>
  <c r="AD69" i="5"/>
  <c r="AC69" i="5"/>
  <c r="AB69" i="5"/>
  <c r="AG68" i="5"/>
  <c r="AF68" i="5"/>
  <c r="AE68" i="5"/>
  <c r="AD68" i="5"/>
  <c r="AC68" i="5"/>
  <c r="AB68" i="5"/>
  <c r="AG67" i="5"/>
  <c r="AF67" i="5"/>
  <c r="AE67" i="5"/>
  <c r="AD67" i="5"/>
  <c r="AC67" i="5"/>
  <c r="AB67" i="5"/>
  <c r="AG66" i="5"/>
  <c r="AF66" i="5"/>
  <c r="AE66" i="5"/>
  <c r="AD66" i="5"/>
  <c r="AC66" i="5"/>
  <c r="AB66" i="5"/>
  <c r="AG65" i="5"/>
  <c r="AF65" i="5"/>
  <c r="AE65" i="5"/>
  <c r="AD65" i="5"/>
  <c r="AC65" i="5"/>
  <c r="AB65" i="5"/>
  <c r="AG64" i="5"/>
  <c r="AF64" i="5"/>
  <c r="AE64" i="5"/>
  <c r="AD64" i="5"/>
  <c r="AC64" i="5"/>
  <c r="AB64" i="5"/>
  <c r="AG63" i="5"/>
  <c r="AF63" i="5"/>
  <c r="AE63" i="5"/>
  <c r="AD63" i="5"/>
  <c r="AC63" i="5"/>
  <c r="AB63" i="5"/>
  <c r="AG62" i="5"/>
  <c r="AF62" i="5"/>
  <c r="AE62" i="5"/>
  <c r="AD62" i="5"/>
  <c r="AC62" i="5"/>
  <c r="AB62" i="5"/>
  <c r="AG61" i="5"/>
  <c r="AF61" i="5"/>
  <c r="AE61" i="5"/>
  <c r="AD61" i="5"/>
  <c r="AC61" i="5"/>
  <c r="AB61" i="5"/>
  <c r="AG60" i="5"/>
  <c r="AF60" i="5"/>
  <c r="AE60" i="5"/>
  <c r="AD60" i="5"/>
  <c r="AC60" i="5"/>
  <c r="AB60" i="5"/>
  <c r="AG59" i="5"/>
  <c r="AF59" i="5"/>
  <c r="AE59" i="5"/>
  <c r="AD59" i="5"/>
  <c r="AC59" i="5"/>
  <c r="AB59" i="5"/>
  <c r="AG58" i="5"/>
  <c r="AF58" i="5"/>
  <c r="AE58" i="5"/>
  <c r="AD58" i="5"/>
  <c r="AC58" i="5"/>
  <c r="AB58" i="5"/>
  <c r="AG57" i="5"/>
  <c r="AF57" i="5"/>
  <c r="AE57" i="5"/>
  <c r="AD57" i="5"/>
  <c r="AC57" i="5"/>
  <c r="AB57" i="5"/>
  <c r="AG56" i="5"/>
  <c r="AF56" i="5"/>
  <c r="AE56" i="5"/>
  <c r="AD56" i="5"/>
  <c r="AC56" i="5"/>
  <c r="AB56" i="5"/>
  <c r="AG55" i="5"/>
  <c r="AF55" i="5"/>
  <c r="AE55" i="5"/>
  <c r="AD55" i="5"/>
  <c r="AC55" i="5"/>
  <c r="AB55" i="5"/>
  <c r="AG54" i="5"/>
  <c r="AF54" i="5"/>
  <c r="AE54" i="5"/>
  <c r="AD54" i="5"/>
  <c r="AC54" i="5"/>
  <c r="AB54" i="5"/>
  <c r="AG53" i="5"/>
  <c r="AF53" i="5"/>
  <c r="AE53" i="5"/>
  <c r="AD53" i="5"/>
  <c r="AC53" i="5"/>
  <c r="AB53" i="5"/>
  <c r="AG52" i="5"/>
  <c r="AF52" i="5"/>
  <c r="AE52" i="5"/>
  <c r="AD52" i="5"/>
  <c r="AC52" i="5"/>
  <c r="AB52" i="5"/>
  <c r="AG51" i="5"/>
  <c r="AF51" i="5"/>
  <c r="AE51" i="5"/>
  <c r="AD51" i="5"/>
  <c r="AC51" i="5"/>
  <c r="AB51" i="5"/>
  <c r="AG50" i="5"/>
  <c r="AF50" i="5"/>
  <c r="AE50" i="5"/>
  <c r="AD50" i="5"/>
  <c r="AC50" i="5"/>
  <c r="AB50" i="5"/>
  <c r="AG49" i="5"/>
  <c r="AF49" i="5"/>
  <c r="AE49" i="5"/>
  <c r="AD49" i="5"/>
  <c r="AC49" i="5"/>
  <c r="AB49" i="5"/>
  <c r="AG48" i="5"/>
  <c r="AF48" i="5"/>
  <c r="AE48" i="5"/>
  <c r="AD48" i="5"/>
  <c r="AC48" i="5"/>
  <c r="AB48" i="5"/>
  <c r="AG47" i="5"/>
  <c r="AF47" i="5"/>
  <c r="AE47" i="5"/>
  <c r="AD47" i="5"/>
  <c r="AC47" i="5"/>
  <c r="AB47" i="5"/>
  <c r="AG46" i="5"/>
  <c r="AF46" i="5"/>
  <c r="AE46" i="5"/>
  <c r="AD46" i="5"/>
  <c r="AC46" i="5"/>
  <c r="AB46" i="5"/>
  <c r="AG45" i="5"/>
  <c r="AF45" i="5"/>
  <c r="AE45" i="5"/>
  <c r="AD45" i="5"/>
  <c r="AC45" i="5"/>
  <c r="AB45" i="5"/>
  <c r="AG44" i="5"/>
  <c r="AF44" i="5"/>
  <c r="AE44" i="5"/>
  <c r="AD44" i="5"/>
  <c r="AC44" i="5"/>
  <c r="AB44" i="5"/>
  <c r="AG43" i="5"/>
  <c r="AF43" i="5"/>
  <c r="AE43" i="5"/>
  <c r="AD43" i="5"/>
  <c r="AC43" i="5"/>
  <c r="AB43" i="5"/>
  <c r="AG42" i="5"/>
  <c r="AF42" i="5"/>
  <c r="AE42" i="5"/>
  <c r="AD42" i="5"/>
  <c r="AC42" i="5"/>
  <c r="AB42" i="5"/>
  <c r="AG41" i="5"/>
  <c r="AF41" i="5"/>
  <c r="AE41" i="5"/>
  <c r="AD41" i="5"/>
  <c r="AC41" i="5"/>
  <c r="AB41" i="5"/>
  <c r="AG40" i="5"/>
  <c r="AF40" i="5"/>
  <c r="AE40" i="5"/>
  <c r="AD40" i="5"/>
  <c r="AC40" i="5"/>
  <c r="AB40" i="5"/>
  <c r="AG39" i="5"/>
  <c r="AF39" i="5"/>
  <c r="AE39" i="5"/>
  <c r="AD39" i="5"/>
  <c r="AC39" i="5"/>
  <c r="AB39" i="5"/>
  <c r="AG38" i="5"/>
  <c r="AF38" i="5"/>
  <c r="AE38" i="5"/>
  <c r="AD38" i="5"/>
  <c r="AC38" i="5"/>
  <c r="AB38" i="5"/>
  <c r="AG37" i="5"/>
  <c r="AF37" i="5"/>
  <c r="AE37" i="5"/>
  <c r="AD37" i="5"/>
  <c r="AC37" i="5"/>
  <c r="AB37" i="5"/>
  <c r="AG36" i="5"/>
  <c r="AF36" i="5"/>
  <c r="AE36" i="5"/>
  <c r="AD36" i="5"/>
  <c r="AC36" i="5"/>
  <c r="AB36" i="5"/>
  <c r="AG35" i="5"/>
  <c r="AF35" i="5"/>
  <c r="AE35" i="5"/>
  <c r="AD35" i="5"/>
  <c r="AC35" i="5"/>
  <c r="AB35" i="5"/>
  <c r="AG34" i="5"/>
  <c r="AF34" i="5"/>
  <c r="AE34" i="5"/>
  <c r="AD34" i="5"/>
  <c r="AC34" i="5"/>
  <c r="AB34" i="5"/>
  <c r="AG33" i="5"/>
  <c r="AF33" i="5"/>
  <c r="AE33" i="5"/>
  <c r="AD33" i="5"/>
  <c r="AC33" i="5"/>
  <c r="AB33" i="5"/>
  <c r="AG32" i="5"/>
  <c r="AF32" i="5"/>
  <c r="AE32" i="5"/>
  <c r="AD32" i="5"/>
  <c r="AC32" i="5"/>
  <c r="AB32" i="5"/>
  <c r="AG31" i="5"/>
  <c r="AF31" i="5"/>
  <c r="AE31" i="5"/>
  <c r="AD31" i="5"/>
  <c r="AC31" i="5"/>
  <c r="AB31" i="5"/>
  <c r="AG30" i="5"/>
  <c r="AF30" i="5"/>
  <c r="AE30" i="5"/>
  <c r="AD30" i="5"/>
  <c r="AC30" i="5"/>
  <c r="AB30" i="5"/>
  <c r="AG29" i="5"/>
  <c r="AF29" i="5"/>
  <c r="AE29" i="5"/>
  <c r="AD29" i="5"/>
  <c r="AC29" i="5"/>
  <c r="AB29" i="5"/>
  <c r="AG28" i="5"/>
  <c r="AF28" i="5"/>
  <c r="AE28" i="5"/>
  <c r="AD28" i="5"/>
  <c r="AC28" i="5"/>
  <c r="AB28" i="5"/>
  <c r="AG27" i="5"/>
  <c r="AF27" i="5"/>
  <c r="AE27" i="5"/>
  <c r="AD27" i="5"/>
  <c r="AC27" i="5"/>
  <c r="AB27" i="5"/>
</calcChain>
</file>

<file path=xl/sharedStrings.xml><?xml version="1.0" encoding="utf-8"?>
<sst xmlns="http://schemas.openxmlformats.org/spreadsheetml/2006/main" count="177" uniqueCount="62">
  <si>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</si>
  <si>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</si>
  <si>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</si>
  <si>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</si>
  <si>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</si>
  <si>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</si>
  <si>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</si>
  <si>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</si>
  <si>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</si>
  <si>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</si>
  <si>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</si>
  <si>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</si>
  <si>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</si>
  <si>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</si>
  <si>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</si>
  <si>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</si>
  <si>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</si>
  <si>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</si>
  <si>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</si>
  <si>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</si>
  <si>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</si>
  <si>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</si>
  <si>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</si>
  <si>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</si>
  <si>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</si>
  <si>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</si>
  <si>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</si>
  <si>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</si>
  <si>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</si>
  <si>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</si>
  <si>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</si>
  <si>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</si>
  <si>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</si>
  <si>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</si>
  <si>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</si>
  <si>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</si>
  <si>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</si>
  <si>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</si>
  <si>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</si>
  <si>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</si>
  <si>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</si>
  <si>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</si>
  <si>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</si>
  <si>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</si>
  <si>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</si>
  <si>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</si>
  <si>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</si>
  <si>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</si>
  <si>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</si>
  <si>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</si>
  <si>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</si>
  <si>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Cuentas de pago</t>
  </si>
  <si>
    <t>Saldo</t>
  </si>
  <si>
    <t>Saldos en fondos comunes (RI PSPCP)</t>
  </si>
  <si>
    <t>POS *</t>
  </si>
  <si>
    <t>* Se incorpor POS de MP y Nave desde enero 2022 y Getnet desde enero 2024</t>
  </si>
  <si>
    <t>Un pago</t>
  </si>
  <si>
    <t>En Cuotas</t>
  </si>
  <si>
    <t>MEP (Yenes)</t>
  </si>
  <si>
    <t>MEP (Yuanes)</t>
  </si>
  <si>
    <t>MEP (Derecho especial de giro)</t>
  </si>
  <si>
    <t>MEP (Libras esterlinas)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</si>
</sst>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4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rgb="FFBAC0D8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0" fontId="1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7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5/2025-09/Informe_septiembre%202025.xlsx" TargetMode="External"/><Relationship Id="rId1" Type="http://schemas.openxmlformats.org/officeDocument/2006/relationships/externalLinkPath" Target="Informe_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Tarjetas Pago Cuotas"/>
      <sheetName val="ATM PCT extracash"/>
      <sheetName val="Participación monto nominal"/>
      <sheetName val="mosaico Part nominal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DEBIN Tacito y explicito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tarj cuo pag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L3"/>
          <cell r="M3"/>
          <cell r="N3">
            <v>0</v>
          </cell>
          <cell r="O3">
            <v>0</v>
          </cell>
          <cell r="P3"/>
          <cell r="Q3"/>
        </row>
        <row r="4">
          <cell r="L4"/>
          <cell r="M4"/>
          <cell r="N4">
            <v>0</v>
          </cell>
          <cell r="O4">
            <v>0</v>
          </cell>
          <cell r="P4"/>
          <cell r="Q4"/>
        </row>
        <row r="5">
          <cell r="L5"/>
          <cell r="M5"/>
          <cell r="N5">
            <v>0</v>
          </cell>
          <cell r="O5">
            <v>0</v>
          </cell>
          <cell r="P5"/>
          <cell r="Q5"/>
        </row>
        <row r="6">
          <cell r="L6"/>
          <cell r="M6"/>
          <cell r="N6">
            <v>0</v>
          </cell>
          <cell r="O6">
            <v>0</v>
          </cell>
          <cell r="P6"/>
          <cell r="Q6"/>
        </row>
        <row r="7">
          <cell r="L7"/>
          <cell r="M7"/>
          <cell r="N7">
            <v>0</v>
          </cell>
          <cell r="O7">
            <v>0</v>
          </cell>
          <cell r="P7"/>
          <cell r="Q7"/>
        </row>
        <row r="8">
          <cell r="L8">
            <v>4</v>
          </cell>
          <cell r="M8">
            <v>425405966</v>
          </cell>
          <cell r="N8">
            <v>0</v>
          </cell>
          <cell r="O8">
            <v>0</v>
          </cell>
          <cell r="P8"/>
          <cell r="Q8"/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/>
          <cell r="Q9"/>
        </row>
        <row r="10">
          <cell r="L10"/>
          <cell r="M10"/>
          <cell r="N10">
            <v>0</v>
          </cell>
          <cell r="O10">
            <v>0</v>
          </cell>
          <cell r="P10">
            <v>1</v>
          </cell>
          <cell r="Q10">
            <v>14067576</v>
          </cell>
        </row>
        <row r="11">
          <cell r="L11">
            <v>1</v>
          </cell>
          <cell r="M11">
            <v>60697062</v>
          </cell>
          <cell r="N11">
            <v>0</v>
          </cell>
          <cell r="O11">
            <v>0</v>
          </cell>
          <cell r="P11"/>
          <cell r="Q11"/>
        </row>
        <row r="12">
          <cell r="L12"/>
          <cell r="M12"/>
          <cell r="N12">
            <v>0</v>
          </cell>
          <cell r="O12">
            <v>0</v>
          </cell>
          <cell r="P12"/>
          <cell r="Q12"/>
        </row>
        <row r="13">
          <cell r="L13"/>
          <cell r="M13"/>
          <cell r="N13">
            <v>0</v>
          </cell>
          <cell r="O13">
            <v>0</v>
          </cell>
          <cell r="P13"/>
          <cell r="Q13"/>
        </row>
        <row r="14">
          <cell r="L14">
            <v>4</v>
          </cell>
          <cell r="M14">
            <v>425405966</v>
          </cell>
          <cell r="N14">
            <v>0</v>
          </cell>
          <cell r="O14">
            <v>0</v>
          </cell>
          <cell r="P14"/>
          <cell r="Q14"/>
        </row>
        <row r="15">
          <cell r="L15">
            <v>1</v>
          </cell>
          <cell r="M15">
            <v>9000000</v>
          </cell>
          <cell r="N15">
            <v>0</v>
          </cell>
          <cell r="O15">
            <v>0</v>
          </cell>
          <cell r="P15"/>
          <cell r="Q15"/>
        </row>
        <row r="16">
          <cell r="L16"/>
          <cell r="M16"/>
          <cell r="N16">
            <v>0</v>
          </cell>
          <cell r="O16">
            <v>0</v>
          </cell>
          <cell r="P16"/>
          <cell r="Q16"/>
        </row>
        <row r="17">
          <cell r="L17">
            <v>4</v>
          </cell>
          <cell r="M17">
            <v>121394124</v>
          </cell>
          <cell r="N17">
            <v>0</v>
          </cell>
          <cell r="O17">
            <v>0</v>
          </cell>
          <cell r="P17"/>
          <cell r="Q17"/>
        </row>
        <row r="18">
          <cell r="L18"/>
          <cell r="M18"/>
          <cell r="N18">
            <v>0</v>
          </cell>
          <cell r="O18">
            <v>0</v>
          </cell>
          <cell r="P18"/>
          <cell r="Q18"/>
        </row>
        <row r="19">
          <cell r="L19"/>
          <cell r="M19"/>
          <cell r="N19">
            <v>0</v>
          </cell>
          <cell r="O19">
            <v>0</v>
          </cell>
          <cell r="P19"/>
          <cell r="Q19"/>
        </row>
        <row r="20">
          <cell r="L20">
            <v>4</v>
          </cell>
          <cell r="M20">
            <v>425405966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L23">
            <v>4</v>
          </cell>
          <cell r="M23">
            <v>121394124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L26">
            <v>4</v>
          </cell>
          <cell r="M26">
            <v>425405966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L29">
            <v>4</v>
          </cell>
          <cell r="M29">
            <v>121394124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L32">
            <v>4</v>
          </cell>
          <cell r="M32">
            <v>425405966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L35">
            <v>4</v>
          </cell>
          <cell r="M35">
            <v>121394124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L38">
            <v>4</v>
          </cell>
          <cell r="M38">
            <v>425405966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L40">
            <v>1</v>
          </cell>
          <cell r="M40">
            <v>1000000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L41">
            <v>4</v>
          </cell>
          <cell r="M41">
            <v>121697062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L44">
            <v>6</v>
          </cell>
          <cell r="M44">
            <v>501456933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L47">
            <v>4</v>
          </cell>
          <cell r="M47">
            <v>121394124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L50">
            <v>4</v>
          </cell>
          <cell r="M50">
            <v>425405966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L53">
            <v>4</v>
          </cell>
          <cell r="M53">
            <v>121394124</v>
          </cell>
          <cell r="N53">
            <v>0</v>
          </cell>
          <cell r="O53">
            <v>0</v>
          </cell>
          <cell r="P53">
            <v>10</v>
          </cell>
          <cell r="Q53">
            <v>6095318586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7</v>
          </cell>
          <cell r="Q54">
            <v>1989987848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9</v>
          </cell>
          <cell r="Q55">
            <v>938451682</v>
          </cell>
        </row>
        <row r="56">
          <cell r="L56">
            <v>4</v>
          </cell>
          <cell r="M56">
            <v>425405966</v>
          </cell>
          <cell r="N56">
            <v>0</v>
          </cell>
          <cell r="O56">
            <v>0</v>
          </cell>
          <cell r="P56">
            <v>9</v>
          </cell>
          <cell r="Q56">
            <v>18031870904.779999</v>
          </cell>
        </row>
        <row r="57"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9</v>
          </cell>
          <cell r="Q57">
            <v>24025256296</v>
          </cell>
        </row>
        <row r="58">
          <cell r="L58">
            <v>0</v>
          </cell>
          <cell r="M58">
            <v>0</v>
          </cell>
          <cell r="N58">
            <v>2</v>
          </cell>
          <cell r="O58">
            <v>857472</v>
          </cell>
          <cell r="P58">
            <v>26</v>
          </cell>
          <cell r="Q58">
            <v>10875281264</v>
          </cell>
        </row>
        <row r="59">
          <cell r="L59">
            <v>3</v>
          </cell>
          <cell r="M59">
            <v>60697062</v>
          </cell>
          <cell r="N59">
            <v>0</v>
          </cell>
          <cell r="O59">
            <v>0</v>
          </cell>
          <cell r="P59">
            <v>4</v>
          </cell>
          <cell r="Q59">
            <v>17113199</v>
          </cell>
        </row>
        <row r="60">
          <cell r="L60">
            <v>1</v>
          </cell>
          <cell r="M60">
            <v>60697062</v>
          </cell>
          <cell r="N60">
            <v>0</v>
          </cell>
          <cell r="O60">
            <v>0</v>
          </cell>
          <cell r="P60">
            <v>3</v>
          </cell>
          <cell r="Q60">
            <v>13303113</v>
          </cell>
        </row>
        <row r="61"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11</v>
          </cell>
          <cell r="Q61">
            <v>1243680173</v>
          </cell>
        </row>
        <row r="62">
          <cell r="L62">
            <v>4</v>
          </cell>
          <cell r="M62">
            <v>425405966</v>
          </cell>
          <cell r="N62">
            <v>0</v>
          </cell>
          <cell r="O62">
            <v>0</v>
          </cell>
          <cell r="P62">
            <v>4</v>
          </cell>
          <cell r="Q62">
            <v>17837870</v>
          </cell>
        </row>
        <row r="63"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10</v>
          </cell>
          <cell r="Q63">
            <v>5013178071</v>
          </cell>
        </row>
        <row r="64"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9</v>
          </cell>
          <cell r="Q64">
            <v>1381869224</v>
          </cell>
        </row>
        <row r="65">
          <cell r="L65">
            <v>4</v>
          </cell>
          <cell r="M65">
            <v>121394124</v>
          </cell>
          <cell r="N65">
            <v>0</v>
          </cell>
          <cell r="O65">
            <v>0</v>
          </cell>
          <cell r="P65">
            <v>5</v>
          </cell>
          <cell r="Q65">
            <v>19289164</v>
          </cell>
        </row>
        <row r="66"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</v>
          </cell>
          <cell r="Q66">
            <v>17029835</v>
          </cell>
        </row>
        <row r="67"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7</v>
          </cell>
          <cell r="Q67">
            <v>671024501</v>
          </cell>
        </row>
        <row r="68">
          <cell r="L68">
            <v>7</v>
          </cell>
          <cell r="M68">
            <v>1407869150</v>
          </cell>
          <cell r="N68">
            <v>0</v>
          </cell>
          <cell r="O68">
            <v>0</v>
          </cell>
          <cell r="P68">
            <v>7</v>
          </cell>
          <cell r="Q68">
            <v>620540345</v>
          </cell>
        </row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</v>
          </cell>
          <cell r="Q69">
            <v>17190957</v>
          </cell>
        </row>
        <row r="70"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8</v>
          </cell>
          <cell r="Q70">
            <v>653604278</v>
          </cell>
        </row>
        <row r="71">
          <cell r="L71">
            <v>4</v>
          </cell>
          <cell r="M71">
            <v>121394124</v>
          </cell>
          <cell r="N71">
            <v>0</v>
          </cell>
          <cell r="O71">
            <v>0</v>
          </cell>
          <cell r="P71">
            <v>4</v>
          </cell>
          <cell r="Q71">
            <v>15920978</v>
          </cell>
        </row>
        <row r="72"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7</v>
          </cell>
          <cell r="Q72">
            <v>1290976842.2</v>
          </cell>
        </row>
        <row r="73"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7</v>
          </cell>
          <cell r="Q73">
            <v>617018690</v>
          </cell>
        </row>
        <row r="74">
          <cell r="L74">
            <v>7</v>
          </cell>
          <cell r="M74">
            <v>1386599179</v>
          </cell>
          <cell r="N74">
            <v>0</v>
          </cell>
          <cell r="O74">
            <v>0</v>
          </cell>
          <cell r="P74">
            <v>4</v>
          </cell>
          <cell r="Q74">
            <v>14010810</v>
          </cell>
        </row>
        <row r="75"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4</v>
          </cell>
          <cell r="Q75">
            <v>13846060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10</v>
          </cell>
          <cell r="Q76">
            <v>1045501706</v>
          </cell>
        </row>
        <row r="77">
          <cell r="L77">
            <v>4</v>
          </cell>
          <cell r="M77">
            <v>121394124</v>
          </cell>
          <cell r="N77">
            <v>0</v>
          </cell>
          <cell r="O77">
            <v>0</v>
          </cell>
          <cell r="P77">
            <v>4</v>
          </cell>
          <cell r="Q77">
            <v>13409030</v>
          </cell>
        </row>
        <row r="78">
          <cell r="L78">
            <v>1</v>
          </cell>
          <cell r="M78">
            <v>161910191229</v>
          </cell>
          <cell r="N78">
            <v>1</v>
          </cell>
          <cell r="O78">
            <v>8164921517.7799997</v>
          </cell>
          <cell r="P78">
            <v>7</v>
          </cell>
          <cell r="Q78">
            <v>626491276</v>
          </cell>
        </row>
        <row r="79">
          <cell r="L79">
            <v>1</v>
          </cell>
          <cell r="M79">
            <v>161910191229</v>
          </cell>
          <cell r="N79">
            <v>1</v>
          </cell>
          <cell r="O79">
            <v>8164921517.7799997</v>
          </cell>
          <cell r="P79">
            <v>10</v>
          </cell>
          <cell r="Q79">
            <v>1476398040</v>
          </cell>
        </row>
        <row r="80">
          <cell r="L80">
            <v>7</v>
          </cell>
          <cell r="M80">
            <v>1365663784</v>
          </cell>
          <cell r="N80">
            <v>2</v>
          </cell>
          <cell r="O80">
            <v>100000000</v>
          </cell>
          <cell r="P80">
            <v>4</v>
          </cell>
          <cell r="Q80">
            <v>12398942</v>
          </cell>
        </row>
        <row r="81">
          <cell r="L81"/>
          <cell r="M81"/>
          <cell r="N81">
            <v>3</v>
          </cell>
          <cell r="O81">
            <v>1006000000</v>
          </cell>
          <cell r="P81">
            <v>4</v>
          </cell>
          <cell r="Q81">
            <v>11442215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107"/>
  <sheetViews>
    <sheetView tabSelected="1" zoomScaleNormal="100" workbookViewId="0">
      <pane xSplit="1" ySplit="2" topLeftCell="C87" activePane="bottomRight" state="frozen"/>
      <selection pane="topRight" activeCell="B1" sqref="B1"/>
      <selection pane="bottomLeft" activeCell="A4" sqref="A4"/>
      <selection pane="bottomRight" activeCell="B107" sqref="B107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15" width="20.42578125" customWidth="1"/>
  </cols>
  <sheetData>
    <row r="1" spans="1:15" ht="33.75" customHeight="1" x14ac:dyDescent="0.25">
      <c r="B1" s="17" t="s">
        <v>0</v>
      </c>
      <c r="C1" s="19"/>
      <c r="D1" s="17" t="s">
        <v>1</v>
      </c>
      <c r="E1" s="19"/>
      <c r="F1" s="17" t="s">
        <v>2</v>
      </c>
      <c r="G1" s="19"/>
      <c r="H1" s="17" t="s">
        <v>3</v>
      </c>
      <c r="I1" s="19"/>
      <c r="J1" s="17" t="s">
        <v>4</v>
      </c>
      <c r="K1" s="18"/>
      <c r="L1" s="17" t="s">
        <v>5</v>
      </c>
      <c r="M1" s="18"/>
      <c r="N1" s="17" t="s">
        <v>6</v>
      </c>
      <c r="O1" s="18"/>
    </row>
    <row r="2" spans="1:15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75" x14ac:dyDescent="0.2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75" x14ac:dyDescent="0.2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75" x14ac:dyDescent="0.2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75" x14ac:dyDescent="0.2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75" x14ac:dyDescent="0.2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75" x14ac:dyDescent="0.2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  <row r="100" spans="1:15" ht="15.75" x14ac:dyDescent="0.2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>
        <v>92202</v>
      </c>
      <c r="I100" s="5">
        <v>213224659529.16</v>
      </c>
      <c r="J100" s="5">
        <v>41759</v>
      </c>
      <c r="K100" s="5">
        <v>96081320834.449997</v>
      </c>
      <c r="L100" s="5">
        <v>61567</v>
      </c>
      <c r="M100" s="5">
        <v>146782815966.97009</v>
      </c>
      <c r="N100" s="5">
        <v>30635</v>
      </c>
      <c r="O100" s="5">
        <v>66441843562.190002</v>
      </c>
    </row>
    <row r="101" spans="1:15" ht="15.75" x14ac:dyDescent="0.2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3">
        <v>107176</v>
      </c>
      <c r="I101" s="3">
        <v>245938883057.40997</v>
      </c>
      <c r="J101" s="3">
        <v>55253</v>
      </c>
      <c r="K101" s="3">
        <v>119806624465.46999</v>
      </c>
      <c r="L101" s="3">
        <v>77885</v>
      </c>
      <c r="M101" s="3">
        <v>177089416870.27005</v>
      </c>
      <c r="N101" s="3">
        <v>29291</v>
      </c>
      <c r="O101" s="3">
        <v>68849466187.14003</v>
      </c>
    </row>
    <row r="102" spans="1:15" ht="15.75" x14ac:dyDescent="0.2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>
        <v>167566</v>
      </c>
      <c r="I102" s="5">
        <v>435789420487.53003</v>
      </c>
      <c r="J102" s="5">
        <v>64244</v>
      </c>
      <c r="K102" s="5">
        <v>141939463906.32999</v>
      </c>
      <c r="L102" s="5">
        <v>90229</v>
      </c>
      <c r="M102" s="5">
        <v>196034515163.88007</v>
      </c>
      <c r="N102" s="5">
        <v>77337</v>
      </c>
      <c r="O102" s="5">
        <v>239754905323.64987</v>
      </c>
    </row>
    <row r="103" spans="1:15" ht="15.75" x14ac:dyDescent="0.2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3">
        <v>112635</v>
      </c>
      <c r="I103" s="3">
        <v>315149377958.78998</v>
      </c>
      <c r="J103" s="3">
        <v>69341</v>
      </c>
      <c r="K103" s="3">
        <v>218427118850.67999</v>
      </c>
      <c r="L103" s="3">
        <v>93432</v>
      </c>
      <c r="M103" s="3">
        <v>268023843174.88004</v>
      </c>
      <c r="N103" s="3">
        <v>19203</v>
      </c>
      <c r="O103" s="3">
        <v>47125534783.910004</v>
      </c>
    </row>
    <row r="104" spans="1:15" ht="15.75" x14ac:dyDescent="0.25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>
        <v>129386</v>
      </c>
      <c r="I104" s="5">
        <v>348160852490.69006</v>
      </c>
      <c r="J104" s="5">
        <v>66959</v>
      </c>
      <c r="K104" s="5">
        <v>192270091371.25998</v>
      </c>
      <c r="L104" s="5">
        <v>90307</v>
      </c>
      <c r="M104" s="5">
        <v>242217524690.33997</v>
      </c>
      <c r="N104" s="5">
        <v>39079</v>
      </c>
      <c r="O104" s="5">
        <v>105943327800.35002</v>
      </c>
    </row>
    <row r="105" spans="1:15" ht="15.75" x14ac:dyDescent="0.25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3">
        <v>147665</v>
      </c>
      <c r="I105" s="3">
        <v>395993984051.06995</v>
      </c>
      <c r="J105" s="3">
        <v>77889</v>
      </c>
      <c r="K105" s="3">
        <v>226567817017.93002</v>
      </c>
      <c r="L105" s="3">
        <v>100824</v>
      </c>
      <c r="M105" s="3">
        <v>284249870024.65015</v>
      </c>
      <c r="N105" s="3">
        <v>46841</v>
      </c>
      <c r="O105" s="3">
        <v>111744114026.42</v>
      </c>
    </row>
    <row r="106" spans="1:15" ht="15.75" x14ac:dyDescent="0.25">
      <c r="A106" s="4">
        <v>45900</v>
      </c>
      <c r="B106" s="5">
        <v>4811981</v>
      </c>
      <c r="C106" s="5">
        <v>18041888822444</v>
      </c>
      <c r="D106" s="5">
        <v>2030922</v>
      </c>
      <c r="E106" s="5">
        <v>3392494505018</v>
      </c>
      <c r="F106" s="5">
        <v>2781059</v>
      </c>
      <c r="G106" s="5">
        <v>14649394317426</v>
      </c>
      <c r="H106" s="5">
        <v>114967</v>
      </c>
      <c r="I106" s="5">
        <v>309468888428.46997</v>
      </c>
      <c r="J106" s="5">
        <v>71708</v>
      </c>
      <c r="K106" s="5">
        <v>206789388216.28998</v>
      </c>
      <c r="L106" s="5">
        <v>92366</v>
      </c>
      <c r="M106" s="5">
        <v>258934337179.09</v>
      </c>
      <c r="N106" s="5">
        <v>22601</v>
      </c>
      <c r="O106" s="5">
        <v>50534551249.38002</v>
      </c>
    </row>
    <row r="107" spans="1:15" ht="15.75" x14ac:dyDescent="0.25">
      <c r="A107" s="2">
        <v>45930</v>
      </c>
      <c r="B107" s="3">
        <v>5318455</v>
      </c>
      <c r="C107" s="3">
        <v>20335606909094.648</v>
      </c>
      <c r="D107" s="3">
        <v>2187680</v>
      </c>
      <c r="E107" s="3">
        <v>3696328181066.1484</v>
      </c>
      <c r="F107" s="3">
        <v>3130775</v>
      </c>
      <c r="G107" s="3">
        <v>16639278728028.5</v>
      </c>
      <c r="H107" s="3">
        <v>180698</v>
      </c>
      <c r="I107" s="3">
        <v>542006735526.72998</v>
      </c>
      <c r="J107" s="3">
        <v>92535</v>
      </c>
      <c r="K107" s="3">
        <v>278777045314.09009</v>
      </c>
      <c r="L107" s="3">
        <v>115739</v>
      </c>
      <c r="M107" s="3">
        <v>343407470605.23975</v>
      </c>
      <c r="N107" s="3">
        <v>64959</v>
      </c>
      <c r="O107" s="3">
        <v>198599264921.48993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S108"/>
  <sheetViews>
    <sheetView zoomScaleNormal="100" workbookViewId="0">
      <pane xSplit="1" ySplit="3" topLeftCell="G83" activePane="bottomRight" state="frozen"/>
      <selection pane="topRight" activeCell="B1" sqref="B1"/>
      <selection pane="bottomLeft" activeCell="A4" sqref="A4"/>
      <selection pane="bottomRight" activeCell="A108" sqref="A108"/>
    </sheetView>
  </sheetViews>
  <sheetFormatPr baseColWidth="10" defaultColWidth="11.42578125" defaultRowHeight="15" x14ac:dyDescent="0.2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4" width="22.42578125" customWidth="1"/>
    <col min="15" max="15" width="23.140625" bestFit="1" customWidth="1"/>
    <col min="16" max="16" width="22.42578125" customWidth="1"/>
    <col min="17" max="17" width="25.140625" customWidth="1"/>
  </cols>
  <sheetData>
    <row r="1" spans="1:17" ht="15.75" customHeight="1" x14ac:dyDescent="0.25">
      <c r="B1" s="20" t="s">
        <v>10</v>
      </c>
      <c r="C1" s="21"/>
      <c r="D1" s="21"/>
      <c r="E1" s="21"/>
      <c r="F1" s="21"/>
      <c r="G1" s="21"/>
      <c r="H1" s="21"/>
      <c r="I1" s="21"/>
      <c r="J1" s="22" t="s">
        <v>11</v>
      </c>
      <c r="K1" s="23"/>
      <c r="L1" s="24" t="s">
        <v>12</v>
      </c>
      <c r="M1" s="25"/>
      <c r="N1" s="22" t="s">
        <v>13</v>
      </c>
      <c r="O1" s="23"/>
      <c r="P1" s="24" t="s">
        <v>14</v>
      </c>
      <c r="Q1" s="25"/>
    </row>
    <row r="2" spans="1:17" ht="60" customHeight="1" x14ac:dyDescent="0.25">
      <c r="B2" s="17" t="s">
        <v>15</v>
      </c>
      <c r="C2" s="18"/>
      <c r="D2" s="28" t="s">
        <v>16</v>
      </c>
      <c r="E2" s="29"/>
      <c r="F2" s="17" t="s">
        <v>17</v>
      </c>
      <c r="G2" s="18"/>
      <c r="H2" s="17" t="s">
        <v>18</v>
      </c>
      <c r="I2" s="18"/>
      <c r="J2" s="17"/>
      <c r="K2" s="19"/>
      <c r="L2" s="26"/>
      <c r="M2" s="27"/>
      <c r="N2" s="17"/>
      <c r="O2" s="19"/>
      <c r="P2" s="26"/>
      <c r="Q2" s="27"/>
    </row>
    <row r="3" spans="1:17" ht="15.75" x14ac:dyDescent="0.2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75" x14ac:dyDescent="0.25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75" x14ac:dyDescent="0.25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75" x14ac:dyDescent="0.25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75" x14ac:dyDescent="0.25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75" x14ac:dyDescent="0.25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75" x14ac:dyDescent="0.25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9" ht="15.75" x14ac:dyDescent="0.25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9" ht="15.75" x14ac:dyDescent="0.25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9" ht="15.75" x14ac:dyDescent="0.2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9" ht="15.75" x14ac:dyDescent="0.2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9" ht="15.75" x14ac:dyDescent="0.2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9" ht="15.75" x14ac:dyDescent="0.2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9" ht="15.75" x14ac:dyDescent="0.2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  <c r="R103" s="5"/>
      <c r="S103" s="5"/>
    </row>
    <row r="104" spans="1:19" ht="15.75" x14ac:dyDescent="0.2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9" ht="15.75" x14ac:dyDescent="0.25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  <c r="R105" s="5"/>
      <c r="S105" s="5"/>
    </row>
    <row r="106" spans="1:19" ht="15.75" x14ac:dyDescent="0.25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  <row r="107" spans="1:19" ht="15.75" x14ac:dyDescent="0.25">
      <c r="A107" s="4">
        <v>45900</v>
      </c>
      <c r="B107" s="5">
        <v>647744702</v>
      </c>
      <c r="C107" s="5">
        <v>68118215723351.453</v>
      </c>
      <c r="D107" s="5">
        <v>1831824</v>
      </c>
      <c r="E107" s="5">
        <v>2643162899.1500006</v>
      </c>
      <c r="F107" s="5">
        <v>683467</v>
      </c>
      <c r="G107" s="5">
        <v>131402727513.45001</v>
      </c>
      <c r="H107" s="5">
        <v>71440618</v>
      </c>
      <c r="I107" s="5">
        <v>1391282121184.4502</v>
      </c>
      <c r="J107" s="5">
        <v>12166781</v>
      </c>
      <c r="K107" s="5">
        <v>172660212402421.41</v>
      </c>
      <c r="L107" s="5">
        <v>55983</v>
      </c>
      <c r="M107" s="5">
        <v>2262683997.2299995</v>
      </c>
      <c r="N107" s="5">
        <v>4921753</v>
      </c>
      <c r="O107" s="5">
        <v>2950502630466.3301</v>
      </c>
      <c r="P107" s="5">
        <v>2889</v>
      </c>
      <c r="Q107" s="5">
        <v>97691111.969999999</v>
      </c>
      <c r="R107" s="5"/>
      <c r="S107" s="5"/>
    </row>
    <row r="108" spans="1:19" ht="15.75" x14ac:dyDescent="0.25">
      <c r="A108" s="2">
        <v>45930</v>
      </c>
      <c r="B108" s="3">
        <v>649246629</v>
      </c>
      <c r="C108" s="3">
        <v>70183308411357.156</v>
      </c>
      <c r="D108" s="8">
        <v>2096344</v>
      </c>
      <c r="E108" s="8">
        <v>3393402038.3000002</v>
      </c>
      <c r="F108" s="3">
        <v>649022</v>
      </c>
      <c r="G108" s="3">
        <v>130594744638.59996</v>
      </c>
      <c r="H108" s="3">
        <v>72895143</v>
      </c>
      <c r="I108" s="3">
        <v>1412866211272.5305</v>
      </c>
      <c r="J108" s="3">
        <v>12214616</v>
      </c>
      <c r="K108" s="3">
        <v>189293468696311.13</v>
      </c>
      <c r="L108" s="8">
        <v>57854</v>
      </c>
      <c r="M108" s="8">
        <v>2353920344.3499999</v>
      </c>
      <c r="N108" s="3">
        <v>5430003</v>
      </c>
      <c r="O108" s="3">
        <v>3440235197850.8804</v>
      </c>
      <c r="P108" s="8">
        <v>3281</v>
      </c>
      <c r="Q108" s="8">
        <v>118681168.15000001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18"/>
  <sheetViews>
    <sheetView zoomScaleNormal="100" workbookViewId="0">
      <pane xSplit="1" ySplit="3" topLeftCell="G93" activePane="bottomRight" state="frozen"/>
      <selection pane="topRight" activeCell="B1" sqref="B1"/>
      <selection pane="bottomLeft" activeCell="A4" sqref="A4"/>
      <selection pane="bottomRight" activeCell="H120" sqref="H120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0.42578125" bestFit="1" customWidth="1"/>
    <col min="8" max="8" width="22" bestFit="1" customWidth="1"/>
    <col min="9" max="9" width="21.85546875" bestFit="1" customWidth="1"/>
    <col min="10" max="10" width="8.28515625" bestFit="1" customWidth="1"/>
    <col min="11" max="11" width="8.5703125" bestFit="1" customWidth="1"/>
    <col min="12" max="12" width="11.5703125" bestFit="1" customWidth="1"/>
    <col min="13" max="13" width="11.7109375" customWidth="1"/>
    <col min="14" max="14" width="12.7109375" bestFit="1" customWidth="1"/>
    <col min="15" max="15" width="14" bestFit="1" customWidth="1"/>
    <col min="16" max="16" width="15.85546875" bestFit="1" customWidth="1"/>
    <col min="17" max="17" width="19.140625" customWidth="1"/>
    <col min="18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17" t="s">
        <v>19</v>
      </c>
      <c r="C1" s="18"/>
      <c r="D1" s="18"/>
      <c r="E1" s="18"/>
      <c r="F1" s="18"/>
      <c r="G1" s="18"/>
      <c r="H1" s="18"/>
      <c r="I1" s="19"/>
      <c r="J1" s="24" t="s">
        <v>16</v>
      </c>
      <c r="K1" s="32"/>
      <c r="L1" s="32"/>
      <c r="M1" s="32"/>
      <c r="N1" s="32"/>
      <c r="O1" s="32"/>
      <c r="P1" s="32"/>
      <c r="Q1" s="25"/>
      <c r="R1" s="17" t="s">
        <v>20</v>
      </c>
      <c r="S1" s="18"/>
      <c r="T1" s="24" t="s">
        <v>21</v>
      </c>
      <c r="U1" s="25"/>
    </row>
    <row r="2" spans="1:21" ht="18" customHeight="1" x14ac:dyDescent="0.25">
      <c r="B2" s="22" t="s">
        <v>8</v>
      </c>
      <c r="C2" s="33"/>
      <c r="D2" s="33"/>
      <c r="E2" s="34"/>
      <c r="F2" s="35" t="s">
        <v>9</v>
      </c>
      <c r="G2" s="33"/>
      <c r="H2" s="33"/>
      <c r="I2" s="33"/>
      <c r="J2" s="36" t="s">
        <v>8</v>
      </c>
      <c r="K2" s="37"/>
      <c r="L2" s="37"/>
      <c r="M2" s="38"/>
      <c r="N2" s="39" t="s">
        <v>9</v>
      </c>
      <c r="O2" s="40"/>
      <c r="P2" s="40"/>
      <c r="Q2" s="40"/>
      <c r="R2" s="41" t="s">
        <v>8</v>
      </c>
      <c r="S2" s="33" t="s">
        <v>9</v>
      </c>
      <c r="T2" s="30" t="s">
        <v>8</v>
      </c>
      <c r="U2" s="30" t="s">
        <v>9</v>
      </c>
    </row>
    <row r="3" spans="1:21" ht="15.75" x14ac:dyDescent="0.2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2"/>
      <c r="S3" s="43"/>
      <c r="T3" s="31"/>
      <c r="U3" s="31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75" x14ac:dyDescent="0.25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75" x14ac:dyDescent="0.25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75" x14ac:dyDescent="0.25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75" x14ac:dyDescent="0.25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75" x14ac:dyDescent="0.25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75" x14ac:dyDescent="0.2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75" x14ac:dyDescent="0.2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75" x14ac:dyDescent="0.2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75" x14ac:dyDescent="0.2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75" x14ac:dyDescent="0.2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75" x14ac:dyDescent="0.2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75" x14ac:dyDescent="0.25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75" x14ac:dyDescent="0.25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</row>
    <row r="107" spans="1:27" ht="15.75" x14ac:dyDescent="0.25">
      <c r="A107" s="4">
        <v>45900</v>
      </c>
      <c r="B107" s="5">
        <v>923428</v>
      </c>
      <c r="C107" s="5">
        <v>5460823</v>
      </c>
      <c r="D107" s="5">
        <v>169710352</v>
      </c>
      <c r="E107" s="5">
        <v>70102973</v>
      </c>
      <c r="F107" s="5">
        <v>342202543094.01001</v>
      </c>
      <c r="G107" s="5">
        <v>13447947122076.59</v>
      </c>
      <c r="H107" s="5">
        <v>14325578001461.721</v>
      </c>
      <c r="I107" s="5">
        <v>7922313935885.3301</v>
      </c>
      <c r="J107" s="5">
        <v>2838</v>
      </c>
      <c r="K107" s="5">
        <v>610067</v>
      </c>
      <c r="L107" s="5">
        <v>890212</v>
      </c>
      <c r="M107" s="5">
        <v>276064</v>
      </c>
      <c r="N107" s="5">
        <v>5527322.0199999996</v>
      </c>
      <c r="O107" s="5">
        <v>679047064.16999996</v>
      </c>
      <c r="P107" s="5">
        <v>1474552757.5</v>
      </c>
      <c r="Q107" s="5">
        <v>295383957.95000005</v>
      </c>
      <c r="R107" s="5">
        <v>401547126</v>
      </c>
      <c r="S107" s="5">
        <v>32080174120833.801</v>
      </c>
      <c r="T107" s="5">
        <v>52643</v>
      </c>
      <c r="U107" s="5">
        <v>188651797.50999999</v>
      </c>
      <c r="X107" s="14"/>
      <c r="Y107" s="14"/>
      <c r="Z107" s="14"/>
      <c r="AA107" s="14"/>
    </row>
    <row r="108" spans="1:27" ht="15.75" x14ac:dyDescent="0.25">
      <c r="A108" s="2">
        <v>45930</v>
      </c>
      <c r="B108" s="3">
        <v>854126</v>
      </c>
      <c r="C108" s="3">
        <v>5529152</v>
      </c>
      <c r="D108" s="3">
        <v>173947934</v>
      </c>
      <c r="E108" s="3">
        <v>67116227</v>
      </c>
      <c r="F108" s="3">
        <v>324027248099.79999</v>
      </c>
      <c r="G108" s="3">
        <v>13855395500393</v>
      </c>
      <c r="H108" s="3">
        <v>14876095150823.67</v>
      </c>
      <c r="I108" s="3">
        <v>7827433562767.9902</v>
      </c>
      <c r="J108" s="8">
        <v>3024</v>
      </c>
      <c r="K108" s="8">
        <v>683704</v>
      </c>
      <c r="L108" s="8">
        <v>1004016</v>
      </c>
      <c r="M108" s="8">
        <v>338876</v>
      </c>
      <c r="N108" s="8">
        <v>7185483.0300000003</v>
      </c>
      <c r="O108" s="8">
        <v>1001101785.12</v>
      </c>
      <c r="P108" s="8">
        <v>1795239044.1500001</v>
      </c>
      <c r="Q108" s="8">
        <v>372323040.15999997</v>
      </c>
      <c r="R108" s="3">
        <v>401799190</v>
      </c>
      <c r="S108" s="3">
        <v>33300356949272.699</v>
      </c>
      <c r="T108" s="8">
        <v>66724</v>
      </c>
      <c r="U108" s="8">
        <v>217552685.84</v>
      </c>
      <c r="X108">
        <v>0</v>
      </c>
      <c r="Y108">
        <v>0</v>
      </c>
      <c r="Z108">
        <v>0</v>
      </c>
      <c r="AA108">
        <v>0</v>
      </c>
    </row>
    <row r="109" spans="1:27" x14ac:dyDescent="0.25">
      <c r="E109" s="14"/>
      <c r="F109" s="14"/>
      <c r="I109" s="14"/>
      <c r="L109" s="15"/>
      <c r="M109" s="14"/>
      <c r="N109" s="14"/>
    </row>
    <row r="110" spans="1:27" x14ac:dyDescent="0.25">
      <c r="E110" s="14"/>
      <c r="F110" s="14"/>
      <c r="I110" s="14"/>
      <c r="L110" s="15"/>
      <c r="M110" s="14"/>
      <c r="N110" s="14"/>
    </row>
    <row r="111" spans="1:27" x14ac:dyDescent="0.25">
      <c r="E111" s="14"/>
      <c r="F111" s="14"/>
      <c r="I111" s="14"/>
      <c r="L111" s="15"/>
      <c r="M111" s="14"/>
      <c r="N111" s="14"/>
    </row>
    <row r="112" spans="1:27" x14ac:dyDescent="0.25">
      <c r="E112" s="14"/>
      <c r="F112" s="14"/>
      <c r="I112" s="14"/>
      <c r="L112" s="15"/>
      <c r="M112" s="14"/>
      <c r="N112" s="14"/>
    </row>
    <row r="113" spans="5:14" x14ac:dyDescent="0.25">
      <c r="E113" s="14"/>
      <c r="F113" s="14"/>
      <c r="I113" s="14"/>
      <c r="L113" s="15"/>
      <c r="M113" s="14"/>
      <c r="N113" s="14"/>
    </row>
    <row r="114" spans="5:14" x14ac:dyDescent="0.25">
      <c r="E114" s="14"/>
      <c r="F114" s="14"/>
      <c r="I114" s="14"/>
      <c r="L114" s="15"/>
      <c r="M114" s="14"/>
      <c r="N114" s="14"/>
    </row>
    <row r="115" spans="5:14" x14ac:dyDescent="0.25">
      <c r="E115" s="14"/>
      <c r="F115" s="14"/>
      <c r="L115" s="15"/>
      <c r="M115" s="14"/>
      <c r="N115" s="14"/>
    </row>
    <row r="116" spans="5:14" x14ac:dyDescent="0.25">
      <c r="L116" s="15"/>
      <c r="M116" s="14"/>
      <c r="N116" s="14"/>
    </row>
    <row r="117" spans="5:14" x14ac:dyDescent="0.25">
      <c r="L117" s="15"/>
      <c r="M117" s="14"/>
      <c r="N117" s="14"/>
    </row>
    <row r="118" spans="5:14" x14ac:dyDescent="0.25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6" priority="11" operator="notEqual">
      <formula>0</formula>
    </cfRule>
  </conditionalFormatting>
  <conditionalFormatting sqref="X97:AA97">
    <cfRule type="cellIs" dxfId="5" priority="9" operator="notEqual">
      <formula>0</formula>
    </cfRule>
  </conditionalFormatting>
  <conditionalFormatting sqref="X99:AA99">
    <cfRule type="cellIs" dxfId="4" priority="6" operator="notEqual">
      <formula>0</formula>
    </cfRule>
  </conditionalFormatting>
  <conditionalFormatting sqref="X101:AA101">
    <cfRule type="cellIs" dxfId="3" priority="4" operator="notEqual">
      <formula>0</formula>
    </cfRule>
  </conditionalFormatting>
  <conditionalFormatting sqref="X103:AA103">
    <cfRule type="cellIs" dxfId="2" priority="3" operator="notEqual">
      <formula>0</formula>
    </cfRule>
  </conditionalFormatting>
  <conditionalFormatting sqref="X105:AA105">
    <cfRule type="cellIs" dxfId="1" priority="2" operator="notEqual">
      <formula>0</formula>
    </cfRule>
  </conditionalFormatting>
  <conditionalFormatting sqref="X107:AA10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CFD-BA03-4BE8-94AA-B778903D5F0A}">
  <dimension ref="A1:S130"/>
  <sheetViews>
    <sheetView zoomScale="80" zoomScaleNormal="80" workbookViewId="0">
      <pane xSplit="1" ySplit="2" topLeftCell="B71" activePane="bottomRight" state="frozen"/>
      <selection activeCell="B105" sqref="B105"/>
      <selection pane="topRight" activeCell="B105" sqref="B105"/>
      <selection pane="bottomLeft" activeCell="B105" sqref="B105"/>
      <selection pane="bottomRight" activeCell="F104" sqref="F104"/>
    </sheetView>
  </sheetViews>
  <sheetFormatPr baseColWidth="10" defaultColWidth="11.42578125" defaultRowHeight="15" x14ac:dyDescent="0.25"/>
  <cols>
    <col min="1" max="1" width="11.5703125" bestFit="1" customWidth="1"/>
    <col min="2" max="9" width="20.7109375" customWidth="1"/>
    <col min="14" max="14" width="12.85546875" bestFit="1" customWidth="1"/>
    <col min="19" max="19" width="12.85546875" bestFit="1" customWidth="1"/>
  </cols>
  <sheetData>
    <row r="1" spans="1:9" ht="33.75" customHeight="1" x14ac:dyDescent="0.25">
      <c r="B1" s="17" t="s">
        <v>26</v>
      </c>
      <c r="C1" s="18"/>
      <c r="D1" s="17" t="s">
        <v>27</v>
      </c>
      <c r="E1" s="18"/>
      <c r="F1" s="17" t="s">
        <v>28</v>
      </c>
      <c r="G1" s="18"/>
      <c r="H1" s="17" t="s">
        <v>29</v>
      </c>
      <c r="I1" s="18"/>
    </row>
    <row r="2" spans="1:9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75" x14ac:dyDescent="0.25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75" x14ac:dyDescent="0.25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75" x14ac:dyDescent="0.25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75" x14ac:dyDescent="0.25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75" x14ac:dyDescent="0.25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75" x14ac:dyDescent="0.25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75" x14ac:dyDescent="0.25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75" x14ac:dyDescent="0.25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75" x14ac:dyDescent="0.25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75" x14ac:dyDescent="0.25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75" x14ac:dyDescent="0.25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75" x14ac:dyDescent="0.25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177631795</v>
      </c>
      <c r="E80" s="5">
        <v>1008226346425.98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19" ht="15.75" x14ac:dyDescent="0.25">
      <c r="A81" s="2">
        <v>45138</v>
      </c>
      <c r="B81" s="3">
        <v>133928411</v>
      </c>
      <c r="C81" s="3">
        <v>1757929041329.676</v>
      </c>
      <c r="D81" s="3">
        <v>197026460</v>
      </c>
      <c r="E81" s="3">
        <v>1221371928661.0898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19" ht="15.75" x14ac:dyDescent="0.25">
      <c r="A82" s="4">
        <v>45169</v>
      </c>
      <c r="B82" s="5">
        <v>134767181</v>
      </c>
      <c r="C82" s="5">
        <v>1890459788241.7534</v>
      </c>
      <c r="D82" s="5">
        <v>188059120</v>
      </c>
      <c r="E82" s="5">
        <v>1219482957110.1001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19" ht="15.75" x14ac:dyDescent="0.25">
      <c r="A83" s="2">
        <v>45199</v>
      </c>
      <c r="B83" s="3">
        <v>134182558</v>
      </c>
      <c r="C83" s="3">
        <v>2043445741578.4834</v>
      </c>
      <c r="D83" s="3">
        <v>195586571</v>
      </c>
      <c r="E83" s="3">
        <v>1376082268427.8799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19" ht="15.75" x14ac:dyDescent="0.25">
      <c r="A84" s="4">
        <v>45230</v>
      </c>
      <c r="B84" s="5">
        <v>145323376</v>
      </c>
      <c r="C84" s="5">
        <v>2810518659293.1411</v>
      </c>
      <c r="D84" s="5">
        <v>220374905</v>
      </c>
      <c r="E84" s="5">
        <v>1686136668517.1401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19" ht="15.75" x14ac:dyDescent="0.25">
      <c r="A85" s="2">
        <v>45260</v>
      </c>
      <c r="B85" s="3">
        <v>141004747</v>
      </c>
      <c r="C85" s="3">
        <v>2818306640461.022</v>
      </c>
      <c r="D85" s="3">
        <v>220139659</v>
      </c>
      <c r="E85" s="3">
        <v>1829833722004.49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19" ht="15.75" x14ac:dyDescent="0.25">
      <c r="A86" s="4">
        <v>45291</v>
      </c>
      <c r="B86" s="5">
        <v>153702884</v>
      </c>
      <c r="C86" s="5">
        <v>3430982204329.2432</v>
      </c>
      <c r="D86" s="5">
        <v>255210894</v>
      </c>
      <c r="E86" s="5">
        <v>2749553444773.3599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19" ht="15.75" x14ac:dyDescent="0.25">
      <c r="A87" s="2">
        <v>45322</v>
      </c>
      <c r="B87" s="3">
        <v>143570449</v>
      </c>
      <c r="C87" s="3">
        <v>3432394019469.3896</v>
      </c>
      <c r="D87" s="3">
        <v>213828392</v>
      </c>
      <c r="E87" s="3">
        <v>2526643349322.4102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  <c r="L87" s="14"/>
      <c r="M87" s="14"/>
      <c r="N87" s="14"/>
      <c r="O87" s="14"/>
      <c r="R87" s="14"/>
      <c r="S87" s="14"/>
    </row>
    <row r="88" spans="1:19" ht="15.75" x14ac:dyDescent="0.25">
      <c r="A88" s="4">
        <v>45351</v>
      </c>
      <c r="B88" s="5">
        <v>147113684</v>
      </c>
      <c r="C88" s="5">
        <v>3796122540347.7505</v>
      </c>
      <c r="D88" s="5">
        <v>205710811</v>
      </c>
      <c r="E88" s="5">
        <v>2670259034616.3901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  <c r="L88" s="14"/>
      <c r="M88" s="14"/>
      <c r="N88" s="14"/>
      <c r="O88" s="14"/>
      <c r="R88" s="14"/>
      <c r="S88" s="14"/>
    </row>
    <row r="89" spans="1:19" ht="15.75" x14ac:dyDescent="0.25">
      <c r="A89" s="2">
        <v>45382</v>
      </c>
      <c r="B89" s="3">
        <v>155132252</v>
      </c>
      <c r="C89" s="3">
        <v>4384581124482.6587</v>
      </c>
      <c r="D89" s="3">
        <v>226285015</v>
      </c>
      <c r="E89" s="3">
        <v>3170870253064.4102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  <c r="L89" s="14"/>
      <c r="M89" s="14"/>
      <c r="N89" s="14"/>
      <c r="O89" s="14"/>
      <c r="R89" s="14"/>
      <c r="S89" s="14"/>
    </row>
    <row r="90" spans="1:19" ht="15.75" x14ac:dyDescent="0.25">
      <c r="A90" s="4">
        <v>45412</v>
      </c>
      <c r="B90" s="5">
        <v>150907742</v>
      </c>
      <c r="C90" s="5">
        <v>4481914111870.1895</v>
      </c>
      <c r="D90" s="5">
        <v>203188907</v>
      </c>
      <c r="E90" s="5">
        <v>2975310000731.6802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  <c r="L90" s="14"/>
      <c r="M90" s="14"/>
      <c r="N90" s="14"/>
      <c r="O90" s="14"/>
      <c r="R90" s="14"/>
      <c r="S90" s="14"/>
    </row>
    <row r="91" spans="1:19" ht="15.75" x14ac:dyDescent="0.25">
      <c r="A91" s="2">
        <v>45443</v>
      </c>
      <c r="B91" s="3">
        <v>161149305</v>
      </c>
      <c r="C91" s="3">
        <v>5686383728212.9902</v>
      </c>
      <c r="D91" s="3">
        <v>213606517</v>
      </c>
      <c r="E91" s="3">
        <v>3408774442075.9102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  <c r="L91" s="14"/>
      <c r="M91" s="14"/>
      <c r="N91" s="14"/>
      <c r="O91" s="14"/>
      <c r="R91" s="14"/>
      <c r="S91" s="14"/>
    </row>
    <row r="92" spans="1:19" ht="15.75" x14ac:dyDescent="0.25">
      <c r="A92" s="4">
        <v>45473</v>
      </c>
      <c r="B92" s="5">
        <v>153796068</v>
      </c>
      <c r="C92" s="5">
        <v>5574923905565.25</v>
      </c>
      <c r="D92" s="5">
        <v>219776021</v>
      </c>
      <c r="E92" s="5">
        <v>3821857438201.1201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  <c r="L92" s="14"/>
      <c r="M92" s="14"/>
      <c r="N92" s="14"/>
      <c r="O92" s="14"/>
      <c r="R92" s="14"/>
      <c r="S92" s="14"/>
    </row>
    <row r="93" spans="1:19" ht="15.75" x14ac:dyDescent="0.25">
      <c r="A93" s="2">
        <v>45504</v>
      </c>
      <c r="B93" s="3">
        <v>157049909</v>
      </c>
      <c r="C93" s="3">
        <v>6164291265507.4199</v>
      </c>
      <c r="D93" s="3">
        <v>225711472</v>
      </c>
      <c r="E93" s="3">
        <v>4210558575162.2798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  <c r="L93" s="14"/>
      <c r="M93" s="14"/>
      <c r="N93" s="14"/>
      <c r="O93" s="14"/>
      <c r="R93" s="14"/>
      <c r="S93" s="14"/>
    </row>
    <row r="94" spans="1:19" ht="15.75" x14ac:dyDescent="0.25">
      <c r="A94" s="4">
        <v>45535</v>
      </c>
      <c r="B94" s="5">
        <v>165561129</v>
      </c>
      <c r="C94" s="5">
        <v>6734409411244.4805</v>
      </c>
      <c r="D94" s="5">
        <v>210314144</v>
      </c>
      <c r="E94" s="5">
        <v>4027294245942.54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  <c r="L94" s="14"/>
      <c r="M94" s="14"/>
      <c r="N94" s="14"/>
      <c r="O94" s="14"/>
      <c r="R94" s="14"/>
      <c r="S94" s="14"/>
    </row>
    <row r="95" spans="1:19" ht="15.75" x14ac:dyDescent="0.25">
      <c r="A95" s="2">
        <v>45565</v>
      </c>
      <c r="B95" s="3">
        <v>162600115</v>
      </c>
      <c r="C95" s="3">
        <v>6738707829221.7021</v>
      </c>
      <c r="D95" s="3">
        <v>198369444</v>
      </c>
      <c r="E95" s="3">
        <v>3878495533471.8101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  <c r="L95" s="14"/>
      <c r="M95" s="14"/>
      <c r="N95" s="14"/>
      <c r="O95" s="14"/>
      <c r="R95" s="14"/>
      <c r="S95" s="14"/>
    </row>
    <row r="96" spans="1:19" ht="15.75" x14ac:dyDescent="0.25">
      <c r="A96" s="4">
        <v>45596</v>
      </c>
      <c r="B96" s="5">
        <v>175878570</v>
      </c>
      <c r="C96" s="5">
        <v>7485476846236.9512</v>
      </c>
      <c r="D96" s="5">
        <v>204312747</v>
      </c>
      <c r="E96" s="5">
        <v>4148083216200.0498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  <c r="L96" s="14"/>
      <c r="M96" s="14"/>
      <c r="N96" s="14"/>
      <c r="O96" s="14"/>
      <c r="R96" s="14"/>
      <c r="S96" s="14"/>
    </row>
    <row r="97" spans="1:19" ht="15.75" x14ac:dyDescent="0.25">
      <c r="A97" s="2">
        <v>45626</v>
      </c>
      <c r="B97" s="3">
        <v>177273616</v>
      </c>
      <c r="C97" s="3">
        <v>8166906264751.2402</v>
      </c>
      <c r="D97" s="3">
        <v>197689209</v>
      </c>
      <c r="E97" s="3">
        <v>4181094852772.1797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  <c r="L97" s="14"/>
      <c r="M97" s="14"/>
      <c r="N97" s="14"/>
      <c r="O97" s="14"/>
      <c r="R97" s="14"/>
      <c r="S97" s="14"/>
    </row>
    <row r="98" spans="1:19" ht="15.75" x14ac:dyDescent="0.25">
      <c r="A98" s="4">
        <v>45657</v>
      </c>
      <c r="B98" s="5">
        <v>185026343</v>
      </c>
      <c r="C98" s="5">
        <v>8733149123399.5498</v>
      </c>
      <c r="D98" s="5">
        <v>227358537</v>
      </c>
      <c r="E98" s="5">
        <v>5307806086579.6797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  <c r="L98" s="14"/>
      <c r="M98" s="14"/>
      <c r="N98" s="14"/>
      <c r="O98" s="14"/>
      <c r="R98" s="14"/>
      <c r="S98" s="14"/>
    </row>
    <row r="99" spans="1:19" ht="15.75" x14ac:dyDescent="0.25">
      <c r="A99" s="2">
        <v>45688</v>
      </c>
      <c r="B99" s="3">
        <v>160425942</v>
      </c>
      <c r="C99" s="3">
        <v>7298300627890.75</v>
      </c>
      <c r="D99" s="3">
        <v>194530674</v>
      </c>
      <c r="E99" s="3">
        <v>4511834361192.5898</v>
      </c>
      <c r="F99" s="3">
        <v>37066954.179158889</v>
      </c>
      <c r="G99" s="3">
        <v>570470830998.35693</v>
      </c>
      <c r="H99" s="3">
        <v>294483578</v>
      </c>
      <c r="I99" s="3">
        <v>109767610083.5499</v>
      </c>
      <c r="L99" s="14"/>
      <c r="M99" s="14"/>
      <c r="N99" s="14"/>
      <c r="O99" s="14"/>
      <c r="R99" s="14"/>
      <c r="S99" s="14"/>
    </row>
    <row r="100" spans="1:19" ht="15.75" x14ac:dyDescent="0.25">
      <c r="A100" s="4">
        <v>45716</v>
      </c>
      <c r="B100" s="5">
        <v>166044559</v>
      </c>
      <c r="C100" s="5">
        <v>7799821545292.1025</v>
      </c>
      <c r="D100" s="5">
        <v>177207867</v>
      </c>
      <c r="E100" s="5">
        <v>4237004048009.8906</v>
      </c>
      <c r="F100" s="5">
        <v>34315633.245615281</v>
      </c>
      <c r="G100" s="5">
        <v>532095532059.55066</v>
      </c>
      <c r="H100" s="5">
        <v>283054292</v>
      </c>
      <c r="I100" s="5">
        <v>105519610906.10999</v>
      </c>
      <c r="L100" s="14"/>
      <c r="M100" s="14"/>
      <c r="N100" s="14"/>
      <c r="O100" s="14"/>
      <c r="R100" s="14"/>
      <c r="S100" s="14"/>
    </row>
    <row r="101" spans="1:19" ht="15.75" x14ac:dyDescent="0.25">
      <c r="A101" s="2">
        <v>45747</v>
      </c>
      <c r="B101" s="3">
        <v>184296888</v>
      </c>
      <c r="C101" s="3">
        <v>8789630004848.2002</v>
      </c>
      <c r="D101" s="3">
        <v>188660121</v>
      </c>
      <c r="E101" s="3">
        <v>4552712478444.6006</v>
      </c>
      <c r="F101" s="3">
        <v>35203807.575225838</v>
      </c>
      <c r="G101" s="3">
        <v>587622187759.01343</v>
      </c>
      <c r="H101" s="3">
        <v>348229677</v>
      </c>
      <c r="I101" s="3">
        <v>126996754849.52997</v>
      </c>
      <c r="L101" s="14"/>
      <c r="M101" s="14"/>
      <c r="N101" s="14"/>
      <c r="O101" s="14"/>
      <c r="R101" s="14"/>
      <c r="S101" s="14"/>
    </row>
    <row r="102" spans="1:19" ht="15.75" x14ac:dyDescent="0.25">
      <c r="A102" s="4">
        <v>45777</v>
      </c>
      <c r="B102" s="5">
        <v>183044543</v>
      </c>
      <c r="C102" s="5">
        <v>8618277879012.7412</v>
      </c>
      <c r="D102" s="5">
        <v>176734139</v>
      </c>
      <c r="E102" s="5">
        <v>4311561354963.8799</v>
      </c>
      <c r="F102" s="5">
        <v>38495540.654113904</v>
      </c>
      <c r="G102" s="5">
        <v>551222096965.72717</v>
      </c>
      <c r="H102" s="5">
        <v>363541762</v>
      </c>
      <c r="I102" s="5">
        <v>132286005067.4299</v>
      </c>
      <c r="L102" s="14"/>
      <c r="M102" s="14"/>
      <c r="N102" s="14"/>
      <c r="O102" s="14"/>
      <c r="R102" s="14"/>
      <c r="S102" s="14"/>
    </row>
    <row r="103" spans="1:19" ht="15.75" x14ac:dyDescent="0.25">
      <c r="A103" s="2">
        <v>45808</v>
      </c>
      <c r="B103" s="3">
        <v>192592133</v>
      </c>
      <c r="C103" s="3">
        <v>9833059029507.8008</v>
      </c>
      <c r="D103" s="3">
        <v>182652283</v>
      </c>
      <c r="E103" s="3">
        <v>4499041941874.9697</v>
      </c>
      <c r="F103" s="3">
        <v>38277026.841172367</v>
      </c>
      <c r="G103" s="3">
        <v>625198279938.64697</v>
      </c>
      <c r="H103" s="3">
        <v>353929194</v>
      </c>
      <c r="I103" s="3">
        <v>132928339818.37015</v>
      </c>
      <c r="L103" s="14"/>
      <c r="M103" s="14"/>
      <c r="N103" s="14"/>
      <c r="O103" s="14"/>
      <c r="R103" s="14"/>
      <c r="S103" s="14"/>
    </row>
    <row r="104" spans="1:19" ht="15.75" x14ac:dyDescent="0.25">
      <c r="A104" s="4">
        <v>45838</v>
      </c>
      <c r="B104" s="5">
        <v>173496535</v>
      </c>
      <c r="C104" s="5">
        <v>8855074444658.3379</v>
      </c>
      <c r="D104" s="5">
        <v>175873615</v>
      </c>
      <c r="E104" s="5">
        <v>4486196780937.0996</v>
      </c>
      <c r="F104" s="5">
        <v>34142511.504713722</v>
      </c>
      <c r="G104" s="5">
        <v>587738195313.45715</v>
      </c>
      <c r="H104" s="5">
        <v>361558565</v>
      </c>
      <c r="I104" s="5">
        <v>141965833350.86011</v>
      </c>
      <c r="L104" s="14"/>
      <c r="M104" s="14"/>
      <c r="N104" s="14"/>
      <c r="O104" s="14"/>
      <c r="R104" s="14"/>
      <c r="S104" s="14"/>
    </row>
    <row r="105" spans="1:19" ht="15.75" x14ac:dyDescent="0.25">
      <c r="A105" s="2">
        <v>45869</v>
      </c>
      <c r="B105" s="3">
        <v>175447969</v>
      </c>
      <c r="C105" s="3">
        <v>9089180600805.957</v>
      </c>
      <c r="D105" s="3">
        <v>187715148</v>
      </c>
      <c r="E105" s="3">
        <v>4961018287317.0195</v>
      </c>
      <c r="F105" s="3">
        <v>0</v>
      </c>
      <c r="G105" s="3">
        <v>0</v>
      </c>
      <c r="H105" s="3">
        <v>349679159</v>
      </c>
      <c r="I105" s="3">
        <v>150543718073.84991</v>
      </c>
      <c r="L105" s="14"/>
      <c r="M105" s="14"/>
      <c r="N105" s="14"/>
      <c r="O105" s="14"/>
      <c r="R105" s="14"/>
      <c r="S105" s="14"/>
    </row>
    <row r="106" spans="1:19" ht="15.75" x14ac:dyDescent="0.25">
      <c r="A106" s="4">
        <v>45900</v>
      </c>
      <c r="B106" s="5">
        <v>180406141</v>
      </c>
      <c r="C106" s="5">
        <v>9441542855436.4219</v>
      </c>
      <c r="D106" s="5">
        <v>178041940</v>
      </c>
      <c r="E106" s="5">
        <v>4654633859813.8398</v>
      </c>
      <c r="F106" s="5">
        <v>0</v>
      </c>
      <c r="G106" s="5">
        <v>0</v>
      </c>
      <c r="H106" s="5">
        <v>351203901</v>
      </c>
      <c r="I106" s="5">
        <v>151786452386.06</v>
      </c>
      <c r="L106" s="14"/>
      <c r="M106" s="14"/>
      <c r="N106" s="14"/>
      <c r="O106" s="14"/>
      <c r="R106" s="14"/>
      <c r="S106" s="14"/>
    </row>
    <row r="110" spans="1:19" x14ac:dyDescent="0.25">
      <c r="B110" s="16"/>
      <c r="C110" s="16"/>
      <c r="D110" s="16"/>
      <c r="E110" s="16"/>
      <c r="F110" s="16"/>
      <c r="G110" s="16"/>
    </row>
    <row r="111" spans="1:19" x14ac:dyDescent="0.25">
      <c r="B111" s="16"/>
      <c r="C111" s="14"/>
      <c r="E111" s="14"/>
      <c r="F111" s="14"/>
    </row>
    <row r="112" spans="1:19" x14ac:dyDescent="0.25">
      <c r="C112" s="14"/>
      <c r="E112" s="14"/>
      <c r="F112" s="14"/>
    </row>
    <row r="113" spans="3:6" x14ac:dyDescent="0.25">
      <c r="C113" s="14"/>
      <c r="E113" s="14"/>
      <c r="F113" s="14"/>
    </row>
    <row r="114" spans="3:6" x14ac:dyDescent="0.25">
      <c r="C114" s="14"/>
      <c r="E114" s="14"/>
      <c r="F114" s="14"/>
    </row>
    <row r="115" spans="3:6" x14ac:dyDescent="0.25">
      <c r="C115" s="14"/>
      <c r="E115" s="14"/>
      <c r="F115" s="14"/>
    </row>
    <row r="116" spans="3:6" x14ac:dyDescent="0.25">
      <c r="C116" s="14"/>
      <c r="E116" s="14"/>
      <c r="F116" s="14"/>
    </row>
    <row r="117" spans="3:6" x14ac:dyDescent="0.25">
      <c r="C117" s="14"/>
      <c r="E117" s="14"/>
      <c r="F117" s="14"/>
    </row>
    <row r="118" spans="3:6" x14ac:dyDescent="0.25">
      <c r="C118" s="14"/>
      <c r="E118" s="14"/>
      <c r="F118" s="14"/>
    </row>
    <row r="119" spans="3:6" x14ac:dyDescent="0.25">
      <c r="C119" s="14"/>
      <c r="E119" s="14"/>
      <c r="F119" s="14"/>
    </row>
    <row r="120" spans="3:6" x14ac:dyDescent="0.25">
      <c r="C120" s="14"/>
      <c r="E120" s="14"/>
      <c r="F120" s="14"/>
    </row>
    <row r="121" spans="3:6" x14ac:dyDescent="0.25">
      <c r="C121" s="14"/>
      <c r="E121" s="14"/>
      <c r="F121" s="14"/>
    </row>
    <row r="122" spans="3:6" x14ac:dyDescent="0.25">
      <c r="C122" s="14"/>
      <c r="E122" s="14"/>
      <c r="F122" s="14"/>
    </row>
    <row r="123" spans="3:6" x14ac:dyDescent="0.25">
      <c r="C123" s="14"/>
      <c r="E123" s="14"/>
      <c r="F123" s="14"/>
    </row>
    <row r="124" spans="3:6" x14ac:dyDescent="0.25">
      <c r="C124" s="14"/>
      <c r="E124" s="14"/>
      <c r="F124" s="14"/>
    </row>
    <row r="125" spans="3:6" x14ac:dyDescent="0.25">
      <c r="C125" s="14"/>
      <c r="E125" s="14"/>
      <c r="F125" s="14"/>
    </row>
    <row r="126" spans="3:6" x14ac:dyDescent="0.25">
      <c r="C126" s="14"/>
      <c r="E126" s="14"/>
      <c r="F126" s="14"/>
    </row>
    <row r="127" spans="3:6" x14ac:dyDescent="0.25">
      <c r="C127" s="14"/>
      <c r="E127" s="14"/>
      <c r="F127" s="14"/>
    </row>
    <row r="128" spans="3:6" x14ac:dyDescent="0.25">
      <c r="C128" s="14"/>
      <c r="E128" s="14"/>
      <c r="F128" s="14"/>
    </row>
    <row r="129" spans="3:6" x14ac:dyDescent="0.25">
      <c r="C129" s="14"/>
      <c r="E129" s="14"/>
      <c r="F129" s="14"/>
    </row>
    <row r="130" spans="3:6" x14ac:dyDescent="0.25">
      <c r="E130" s="14"/>
      <c r="F130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7B31-0D0F-4B04-87D6-9DA1B84202EA}">
  <dimension ref="A1:K31"/>
  <sheetViews>
    <sheetView workbookViewId="0">
      <selection activeCell="D23" activeCellId="1" sqref="B23 D23"/>
    </sheetView>
  </sheetViews>
  <sheetFormatPr baseColWidth="10" defaultRowHeight="15" x14ac:dyDescent="0.25"/>
  <cols>
    <col min="1" max="1" width="9.7109375" bestFit="1" customWidth="1"/>
    <col min="2" max="2" width="17" bestFit="1" customWidth="1"/>
    <col min="3" max="3" width="20.42578125" bestFit="1" customWidth="1"/>
    <col min="4" max="4" width="17" bestFit="1" customWidth="1"/>
    <col min="5" max="5" width="20.42578125" bestFit="1" customWidth="1"/>
    <col min="8" max="8" width="16.140625" bestFit="1" customWidth="1"/>
  </cols>
  <sheetData>
    <row r="1" spans="1:11" ht="15.75" customHeight="1" x14ac:dyDescent="0.25">
      <c r="A1" s="43" t="s">
        <v>7</v>
      </c>
      <c r="B1" s="44" t="s">
        <v>26</v>
      </c>
      <c r="C1" s="45"/>
      <c r="D1" s="45"/>
      <c r="E1" s="46"/>
    </row>
    <row r="2" spans="1:11" ht="15.75" x14ac:dyDescent="0.25">
      <c r="A2" s="43"/>
      <c r="B2" s="17" t="s">
        <v>56</v>
      </c>
      <c r="C2" s="18"/>
      <c r="D2" s="17" t="s">
        <v>57</v>
      </c>
      <c r="E2" s="18"/>
    </row>
    <row r="3" spans="1:11" ht="15.75" x14ac:dyDescent="0.25">
      <c r="A3" s="18"/>
      <c r="B3" s="1" t="s">
        <v>8</v>
      </c>
      <c r="C3" s="1" t="s">
        <v>9</v>
      </c>
      <c r="D3" s="1" t="s">
        <v>8</v>
      </c>
      <c r="E3" s="1" t="s">
        <v>9</v>
      </c>
      <c r="H3" s="14"/>
      <c r="I3" s="14"/>
      <c r="J3" s="14"/>
      <c r="K3" s="14"/>
    </row>
    <row r="4" spans="1:11" ht="15.75" x14ac:dyDescent="0.25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F4" s="14"/>
      <c r="G4" s="14"/>
      <c r="H4" s="14"/>
      <c r="I4" s="14"/>
      <c r="J4" s="14"/>
      <c r="K4" s="14"/>
    </row>
    <row r="5" spans="1:11" ht="15.75" x14ac:dyDescent="0.25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F5" s="14"/>
      <c r="G5" s="14"/>
      <c r="H5" s="14"/>
      <c r="I5" s="14"/>
      <c r="J5" s="14"/>
      <c r="K5" s="14"/>
    </row>
    <row r="6" spans="1:11" ht="15.75" x14ac:dyDescent="0.25">
      <c r="A6" s="2">
        <v>45352</v>
      </c>
      <c r="B6" s="3">
        <v>136008396.16</v>
      </c>
      <c r="C6" s="3">
        <v>2872787422428.4707</v>
      </c>
      <c r="D6" s="3">
        <v>19123855.84</v>
      </c>
      <c r="E6" s="3">
        <v>1511793702054.1875</v>
      </c>
      <c r="F6" s="14"/>
      <c r="G6" s="14"/>
      <c r="H6" s="14"/>
      <c r="I6" s="14"/>
      <c r="J6" s="14"/>
      <c r="K6" s="14"/>
    </row>
    <row r="7" spans="1:11" ht="15.75" x14ac:dyDescent="0.25">
      <c r="A7" s="4">
        <v>45383</v>
      </c>
      <c r="B7" s="5">
        <v>131559273.8</v>
      </c>
      <c r="C7" s="5">
        <v>2866687043558.8906</v>
      </c>
      <c r="D7" s="5">
        <v>19348468.199999999</v>
      </c>
      <c r="E7" s="5">
        <v>1615227068311.2974</v>
      </c>
      <c r="F7" s="14"/>
      <c r="G7" s="14"/>
      <c r="H7" s="14"/>
      <c r="I7" s="14"/>
      <c r="J7" s="14"/>
      <c r="K7" s="14"/>
    </row>
    <row r="8" spans="1:11" ht="15.75" x14ac:dyDescent="0.25">
      <c r="A8" s="2">
        <v>45413</v>
      </c>
      <c r="B8" s="3">
        <v>136503448.06999999</v>
      </c>
      <c r="C8" s="3">
        <v>3243634953473.4976</v>
      </c>
      <c r="D8" s="3">
        <v>24645856.93</v>
      </c>
      <c r="E8" s="3">
        <v>2442748774739.4932</v>
      </c>
      <c r="F8" s="14"/>
      <c r="G8" s="14"/>
      <c r="H8" s="14"/>
      <c r="I8" s="14"/>
      <c r="J8" s="14"/>
      <c r="K8" s="14"/>
    </row>
    <row r="9" spans="1:11" ht="15.75" x14ac:dyDescent="0.25">
      <c r="A9" s="4">
        <v>45444</v>
      </c>
      <c r="B9" s="5">
        <v>130617491.86</v>
      </c>
      <c r="C9" s="5">
        <v>3258688373102.4951</v>
      </c>
      <c r="D9" s="5">
        <v>23178576.140000001</v>
      </c>
      <c r="E9" s="5">
        <v>2316235532462.7534</v>
      </c>
      <c r="F9" s="14"/>
      <c r="G9" s="14"/>
      <c r="H9" s="14"/>
      <c r="I9" s="14"/>
      <c r="J9" s="14"/>
      <c r="K9" s="14"/>
    </row>
    <row r="10" spans="1:11" ht="15.75" x14ac:dyDescent="0.25">
      <c r="A10" s="4">
        <v>45474</v>
      </c>
      <c r="B10" s="5">
        <v>133080479.66</v>
      </c>
      <c r="C10" s="5">
        <v>3542521476092.6279</v>
      </c>
      <c r="D10" s="5">
        <v>23969429.34</v>
      </c>
      <c r="E10" s="5">
        <v>2621769789414.7935</v>
      </c>
      <c r="F10" s="14"/>
      <c r="G10" s="14"/>
      <c r="H10" s="14"/>
      <c r="I10" s="14"/>
      <c r="J10" s="14"/>
      <c r="K10" s="14"/>
    </row>
    <row r="11" spans="1:11" ht="15.75" x14ac:dyDescent="0.25">
      <c r="A11" s="2">
        <v>45505</v>
      </c>
      <c r="B11" s="3">
        <v>140488174.18000001</v>
      </c>
      <c r="C11" s="3">
        <v>3985381197088.3677</v>
      </c>
      <c r="D11" s="3">
        <v>25072954.82</v>
      </c>
      <c r="E11" s="3">
        <v>2749028214156.1133</v>
      </c>
      <c r="F11" s="14"/>
      <c r="G11" s="14"/>
      <c r="H11" s="14"/>
      <c r="I11" s="14"/>
      <c r="J11" s="14"/>
      <c r="K11" s="14"/>
    </row>
    <row r="12" spans="1:11" ht="15.75" x14ac:dyDescent="0.25">
      <c r="A12" s="4">
        <v>45536</v>
      </c>
      <c r="B12" s="5">
        <v>138432194.44</v>
      </c>
      <c r="C12" s="5">
        <v>3996875704054.6777</v>
      </c>
      <c r="D12" s="5">
        <v>24167920.559999999</v>
      </c>
      <c r="E12" s="5">
        <v>2741832125167.0259</v>
      </c>
      <c r="F12" s="14"/>
      <c r="G12" s="14"/>
      <c r="H12" s="14"/>
      <c r="I12" s="14"/>
      <c r="J12" s="14"/>
      <c r="K12" s="14"/>
    </row>
    <row r="13" spans="1:11" ht="15.75" x14ac:dyDescent="0.25">
      <c r="A13" s="2">
        <v>45566</v>
      </c>
      <c r="B13" s="3">
        <v>148903047.31</v>
      </c>
      <c r="C13" s="3">
        <v>4367701624679.6938</v>
      </c>
      <c r="D13" s="3">
        <v>26975522.690000001</v>
      </c>
      <c r="E13" s="3">
        <v>3117775221557.2578</v>
      </c>
      <c r="F13" s="14"/>
      <c r="G13" s="14"/>
      <c r="H13" s="14"/>
      <c r="I13" s="14"/>
      <c r="J13" s="14"/>
      <c r="K13" s="14"/>
    </row>
    <row r="14" spans="1:11" ht="15.75" x14ac:dyDescent="0.25">
      <c r="A14" s="4">
        <v>45597</v>
      </c>
      <c r="B14" s="5">
        <v>149862980.03</v>
      </c>
      <c r="C14" s="5">
        <v>4650808520627.4033</v>
      </c>
      <c r="D14" s="5">
        <v>27410635.969999999</v>
      </c>
      <c r="E14" s="5">
        <v>3516097744123.8364</v>
      </c>
      <c r="F14" s="14"/>
      <c r="G14" s="14"/>
      <c r="H14" s="14"/>
      <c r="I14" s="14"/>
      <c r="J14" s="14"/>
      <c r="K14" s="14"/>
    </row>
    <row r="15" spans="1:11" ht="15.75" x14ac:dyDescent="0.25">
      <c r="A15" s="2">
        <v>45627</v>
      </c>
      <c r="B15" s="3">
        <v>152339111.55000001</v>
      </c>
      <c r="C15" s="3">
        <v>4903352699457.1396</v>
      </c>
      <c r="D15" s="3">
        <v>32687231.449999999</v>
      </c>
      <c r="E15" s="3">
        <v>3829796423942.4004</v>
      </c>
      <c r="F15" s="14"/>
      <c r="G15" s="14"/>
      <c r="H15" s="14"/>
      <c r="I15" s="14"/>
      <c r="J15" s="14"/>
      <c r="K15" s="14"/>
    </row>
    <row r="16" spans="1:11" ht="15.75" x14ac:dyDescent="0.25">
      <c r="A16" s="4">
        <v>45658</v>
      </c>
      <c r="B16" s="5">
        <v>137606230.22999999</v>
      </c>
      <c r="C16" s="5">
        <v>4485867894907.9697</v>
      </c>
      <c r="D16" s="5">
        <v>22819711.77</v>
      </c>
      <c r="E16" s="5">
        <v>2812432732982.7808</v>
      </c>
      <c r="F16" s="14"/>
      <c r="G16" s="14"/>
      <c r="H16" s="14"/>
      <c r="I16" s="14"/>
      <c r="J16" s="14"/>
      <c r="K16" s="14"/>
    </row>
    <row r="17" spans="1:11" ht="15.75" x14ac:dyDescent="0.25">
      <c r="A17" s="2">
        <v>45689</v>
      </c>
      <c r="B17" s="3">
        <v>142908504.71000001</v>
      </c>
      <c r="C17" s="3">
        <v>4800829967553.6377</v>
      </c>
      <c r="D17" s="3">
        <v>23136054.289999999</v>
      </c>
      <c r="E17" s="3">
        <v>2998991577738.4653</v>
      </c>
      <c r="F17" s="14"/>
      <c r="G17" s="14"/>
      <c r="H17" s="14"/>
      <c r="I17" s="14"/>
      <c r="J17" s="14"/>
      <c r="K17" s="14"/>
    </row>
    <row r="18" spans="1:11" ht="15.75" x14ac:dyDescent="0.25">
      <c r="A18" s="4">
        <v>45717</v>
      </c>
      <c r="B18" s="5">
        <v>158660908.97</v>
      </c>
      <c r="C18" s="5">
        <v>5366493805212.1123</v>
      </c>
      <c r="D18" s="5">
        <v>25635979.030000001</v>
      </c>
      <c r="E18" s="5">
        <v>3423136199636.0898</v>
      </c>
      <c r="F18" s="14"/>
      <c r="G18" s="14"/>
      <c r="H18" s="14"/>
      <c r="I18" s="14"/>
      <c r="J18" s="14"/>
      <c r="K18" s="14"/>
    </row>
    <row r="19" spans="1:11" ht="15.75" x14ac:dyDescent="0.25">
      <c r="A19" s="2">
        <v>45748</v>
      </c>
      <c r="B19" s="3">
        <v>158771355.31999999</v>
      </c>
      <c r="C19" s="3">
        <v>5372999347567.665</v>
      </c>
      <c r="D19" s="3">
        <v>24273187.68</v>
      </c>
      <c r="E19" s="3">
        <v>3245278531445.0791</v>
      </c>
      <c r="F19" s="14"/>
      <c r="G19" s="14"/>
      <c r="H19" s="14"/>
      <c r="I19" s="14"/>
      <c r="J19" s="14"/>
      <c r="K19" s="14"/>
    </row>
    <row r="20" spans="1:11" ht="15.75" x14ac:dyDescent="0.25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F20" s="14"/>
      <c r="G20" s="14"/>
      <c r="H20" s="14"/>
      <c r="I20" s="14"/>
      <c r="J20" s="14"/>
      <c r="K20" s="14"/>
    </row>
    <row r="21" spans="1:11" ht="15.75" x14ac:dyDescent="0.25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F21" s="14"/>
      <c r="G21" s="14"/>
      <c r="H21" s="14"/>
      <c r="I21" s="14"/>
      <c r="J21" s="14"/>
      <c r="K21" s="14"/>
    </row>
    <row r="22" spans="1:11" ht="15.75" x14ac:dyDescent="0.25">
      <c r="A22" s="4">
        <v>45839</v>
      </c>
      <c r="B22" s="5">
        <v>151971682.40000001</v>
      </c>
      <c r="C22" s="5">
        <v>5647964727847.8604</v>
      </c>
      <c r="D22" s="5">
        <v>23476286.600000001</v>
      </c>
      <c r="E22" s="5">
        <v>3441215872958.0962</v>
      </c>
      <c r="F22" s="14"/>
      <c r="G22" s="14"/>
      <c r="H22" s="14"/>
      <c r="I22" s="14"/>
      <c r="J22" s="14"/>
      <c r="K22" s="14"/>
    </row>
    <row r="23" spans="1:11" ht="15.75" x14ac:dyDescent="0.25">
      <c r="A23" s="2">
        <v>45900</v>
      </c>
      <c r="B23" s="3">
        <v>157033960.84999999</v>
      </c>
      <c r="C23" s="3">
        <v>6044036254361.4365</v>
      </c>
      <c r="D23" s="3">
        <v>23372180.149999999</v>
      </c>
      <c r="E23" s="3">
        <v>3397506601075.3525</v>
      </c>
      <c r="F23" s="14"/>
      <c r="G23" s="14"/>
      <c r="H23" s="14"/>
      <c r="I23" s="14"/>
      <c r="J23" s="14"/>
      <c r="K23" s="14"/>
    </row>
    <row r="24" spans="1:11" x14ac:dyDescent="0.25">
      <c r="J24" s="14"/>
      <c r="K24" s="14"/>
    </row>
    <row r="25" spans="1:11" x14ac:dyDescent="0.25">
      <c r="J25" s="14"/>
      <c r="K25" s="14"/>
    </row>
    <row r="26" spans="1:11" x14ac:dyDescent="0.25">
      <c r="J26" s="14"/>
      <c r="K26" s="14"/>
    </row>
    <row r="27" spans="1:11" x14ac:dyDescent="0.25">
      <c r="J27" s="14"/>
      <c r="K27" s="14"/>
    </row>
    <row r="28" spans="1:11" x14ac:dyDescent="0.25">
      <c r="J28" s="14"/>
      <c r="K28" s="14"/>
    </row>
    <row r="29" spans="1:11" x14ac:dyDescent="0.25">
      <c r="J29" s="14"/>
      <c r="K29" s="14"/>
    </row>
    <row r="30" spans="1:11" x14ac:dyDescent="0.25">
      <c r="J30" s="14"/>
      <c r="K30" s="14"/>
    </row>
    <row r="31" spans="1:11" x14ac:dyDescent="0.25">
      <c r="J31" s="14"/>
      <c r="K31" s="14"/>
    </row>
  </sheetData>
  <mergeCells count="4">
    <mergeCell ref="A1:A3"/>
    <mergeCell ref="B1:E1"/>
    <mergeCell ref="B2:C2"/>
    <mergeCell ref="D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P42"/>
  <sheetViews>
    <sheetView workbookViewId="0">
      <selection activeCell="H22" activeCellId="3" sqref="B22 D22 F22 H22"/>
    </sheetView>
  </sheetViews>
  <sheetFormatPr baseColWidth="10" defaultRowHeight="15" x14ac:dyDescent="0.25"/>
  <cols>
    <col min="1" max="1" width="11.5703125" bestFit="1" customWidth="1"/>
    <col min="2" max="2" width="12.7109375" bestFit="1" customWidth="1"/>
    <col min="3" max="3" width="20.42578125" bestFit="1" customWidth="1"/>
    <col min="4" max="4" width="14" bestFit="1" customWidth="1"/>
    <col min="5" max="5" width="20.42578125" bestFit="1" customWidth="1"/>
    <col min="6" max="6" width="12.7109375" bestFit="1" customWidth="1"/>
    <col min="7" max="7" width="21" customWidth="1"/>
    <col min="8" max="8" width="15.85546875" customWidth="1"/>
    <col min="9" max="9" width="20.42578125" bestFit="1" customWidth="1"/>
    <col min="12" max="12" width="16.140625" bestFit="1" customWidth="1"/>
    <col min="15" max="15" width="17.140625" bestFit="1" customWidth="1"/>
  </cols>
  <sheetData>
    <row r="1" spans="1:16" ht="15.75" x14ac:dyDescent="0.25">
      <c r="B1" s="17" t="s">
        <v>43</v>
      </c>
      <c r="C1" s="18"/>
      <c r="D1" s="17" t="s">
        <v>44</v>
      </c>
      <c r="E1" s="18" t="s">
        <v>45</v>
      </c>
      <c r="F1" s="17" t="s">
        <v>46</v>
      </c>
      <c r="G1" s="18" t="s">
        <v>47</v>
      </c>
      <c r="H1" s="17" t="s">
        <v>48</v>
      </c>
      <c r="I1" s="18" t="s">
        <v>49</v>
      </c>
    </row>
    <row r="2" spans="1:16" ht="15.75" x14ac:dyDescent="0.25">
      <c r="A2" s="1" t="s">
        <v>7</v>
      </c>
      <c r="B2" s="1" t="s">
        <v>8</v>
      </c>
      <c r="C2" s="1" t="s">
        <v>50</v>
      </c>
      <c r="D2" s="1" t="s">
        <v>8</v>
      </c>
      <c r="E2" s="1" t="s">
        <v>50</v>
      </c>
      <c r="F2" s="1" t="s">
        <v>8</v>
      </c>
      <c r="G2" s="1" t="s">
        <v>50</v>
      </c>
      <c r="H2" s="1" t="s">
        <v>8</v>
      </c>
      <c r="I2" s="1" t="s">
        <v>50</v>
      </c>
    </row>
    <row r="3" spans="1:16" ht="15.75" x14ac:dyDescent="0.25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  <c r="M3" s="14"/>
      <c r="N3" s="14"/>
      <c r="O3" s="14"/>
      <c r="P3" s="14"/>
    </row>
    <row r="4" spans="1:16" ht="15.75" x14ac:dyDescent="0.25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  <c r="M4" s="14"/>
      <c r="N4" s="14"/>
      <c r="O4" s="14"/>
      <c r="P4" s="14"/>
    </row>
    <row r="5" spans="1:16" ht="15.75" x14ac:dyDescent="0.25">
      <c r="A5" s="2">
        <v>45352</v>
      </c>
      <c r="B5" s="3">
        <v>42770461</v>
      </c>
      <c r="C5" s="3">
        <v>1294817208336.9099</v>
      </c>
      <c r="D5" s="3">
        <v>68228654</v>
      </c>
      <c r="E5" s="3">
        <v>1918415165435.25</v>
      </c>
      <c r="F5" s="3">
        <v>26853325</v>
      </c>
      <c r="G5" s="3">
        <v>577517964976.60999</v>
      </c>
      <c r="H5" s="3">
        <v>17279812</v>
      </c>
      <c r="I5" s="3">
        <v>593830785733.89001</v>
      </c>
      <c r="K5" s="14"/>
      <c r="L5" s="14"/>
      <c r="M5" s="14"/>
      <c r="N5" s="14"/>
      <c r="O5" s="14"/>
      <c r="P5" s="14"/>
    </row>
    <row r="6" spans="1:16" ht="15.75" x14ac:dyDescent="0.25">
      <c r="A6" s="4">
        <v>45383</v>
      </c>
      <c r="B6" s="5">
        <v>42695519</v>
      </c>
      <c r="C6" s="5">
        <v>1320828080043.3201</v>
      </c>
      <c r="D6" s="5">
        <v>65048604</v>
      </c>
      <c r="E6" s="5">
        <v>1966632015866.3601</v>
      </c>
      <c r="F6" s="5">
        <v>26652543</v>
      </c>
      <c r="G6" s="5">
        <v>609354460068.37</v>
      </c>
      <c r="H6" s="5">
        <v>16511076</v>
      </c>
      <c r="I6" s="5">
        <v>585099555892.14001</v>
      </c>
      <c r="K6" s="14"/>
      <c r="L6" s="14"/>
      <c r="M6" s="14"/>
      <c r="N6" s="14"/>
      <c r="O6" s="14"/>
      <c r="P6" s="14"/>
    </row>
    <row r="7" spans="1:16" ht="15.75" x14ac:dyDescent="0.25">
      <c r="A7" s="2">
        <v>45413</v>
      </c>
      <c r="B7" s="3">
        <v>48244436</v>
      </c>
      <c r="C7" s="3">
        <v>1944975452178.5</v>
      </c>
      <c r="D7" s="3">
        <v>68386114</v>
      </c>
      <c r="E7" s="3">
        <v>2334748238302.9502</v>
      </c>
      <c r="F7" s="3">
        <v>27586083</v>
      </c>
      <c r="G7" s="3">
        <v>711490627959.07996</v>
      </c>
      <c r="H7" s="3">
        <v>16932672</v>
      </c>
      <c r="I7" s="3">
        <v>695169409772.46008</v>
      </c>
      <c r="K7" s="14"/>
      <c r="L7" s="14"/>
      <c r="M7" s="14"/>
      <c r="N7" s="14"/>
      <c r="O7" s="14"/>
      <c r="P7" s="14"/>
    </row>
    <row r="8" spans="1:16" ht="15.75" x14ac:dyDescent="0.25">
      <c r="A8" s="4">
        <v>45444</v>
      </c>
      <c r="B8" s="5">
        <v>44747702</v>
      </c>
      <c r="C8" s="5">
        <v>1680114211156.97</v>
      </c>
      <c r="D8" s="5">
        <v>66041095</v>
      </c>
      <c r="E8" s="5">
        <v>2449958836292.8301</v>
      </c>
      <c r="F8" s="5">
        <v>25933710</v>
      </c>
      <c r="G8" s="5">
        <v>697140266019.82007</v>
      </c>
      <c r="H8" s="5">
        <v>17073561</v>
      </c>
      <c r="I8" s="5">
        <v>747710592095.62988</v>
      </c>
      <c r="K8" s="14"/>
      <c r="L8" s="14"/>
      <c r="M8" s="14"/>
      <c r="N8" s="14"/>
      <c r="O8" s="14"/>
      <c r="P8" s="14"/>
    </row>
    <row r="9" spans="1:16" ht="15.75" x14ac:dyDescent="0.25">
      <c r="A9" s="2">
        <v>45474</v>
      </c>
      <c r="B9" s="3">
        <v>47065982</v>
      </c>
      <c r="C9" s="3">
        <v>1962721200839.0701</v>
      </c>
      <c r="D9" s="3">
        <v>67101430</v>
      </c>
      <c r="E9" s="3">
        <v>2673802463713.96</v>
      </c>
      <c r="F9" s="3">
        <v>25904156</v>
      </c>
      <c r="G9" s="3">
        <v>712853272657.67993</v>
      </c>
      <c r="H9" s="3">
        <v>16978341</v>
      </c>
      <c r="I9" s="3">
        <v>814914328296.70984</v>
      </c>
      <c r="K9" s="14"/>
      <c r="L9" s="14"/>
      <c r="M9" s="14"/>
      <c r="N9" s="14"/>
      <c r="O9" s="14"/>
      <c r="P9" s="14"/>
    </row>
    <row r="10" spans="1:16" ht="15.75" x14ac:dyDescent="0.25">
      <c r="A10" s="4">
        <v>45505</v>
      </c>
      <c r="B10" s="5">
        <v>50047892</v>
      </c>
      <c r="C10" s="5">
        <v>2178906188382.1599</v>
      </c>
      <c r="D10" s="5">
        <v>70412830</v>
      </c>
      <c r="E10" s="5">
        <v>2834408463569.79</v>
      </c>
      <c r="F10" s="5">
        <v>27681465</v>
      </c>
      <c r="G10" s="5">
        <v>869881431427.54993</v>
      </c>
      <c r="H10" s="5">
        <v>17418942</v>
      </c>
      <c r="I10" s="5">
        <v>851213327864.97998</v>
      </c>
      <c r="K10" s="14"/>
      <c r="L10" s="14"/>
      <c r="M10" s="14"/>
      <c r="N10" s="14"/>
      <c r="O10" s="14"/>
      <c r="P10" s="14"/>
    </row>
    <row r="11" spans="1:16" ht="15.75" x14ac:dyDescent="0.25">
      <c r="A11" s="2">
        <v>45536</v>
      </c>
      <c r="B11" s="3">
        <v>49077100</v>
      </c>
      <c r="C11" s="3">
        <v>2204519466125.6602</v>
      </c>
      <c r="D11" s="3">
        <v>69637796</v>
      </c>
      <c r="E11" s="3">
        <v>2822732762038.9702</v>
      </c>
      <c r="F11" s="3">
        <v>26635508</v>
      </c>
      <c r="G11" s="3">
        <v>852671045271.66992</v>
      </c>
      <c r="H11" s="3">
        <v>17249711</v>
      </c>
      <c r="I11" s="3">
        <v>858784555785.3999</v>
      </c>
      <c r="K11" s="14"/>
      <c r="L11" s="14"/>
      <c r="M11" s="14"/>
      <c r="N11" s="14"/>
      <c r="O11" s="14"/>
      <c r="P11" s="14"/>
    </row>
    <row r="12" spans="1:16" ht="15.75" x14ac:dyDescent="0.25">
      <c r="A12" s="4">
        <v>45566</v>
      </c>
      <c r="B12" s="5">
        <v>54588624</v>
      </c>
      <c r="C12" s="5">
        <v>2384291141372.04</v>
      </c>
      <c r="D12" s="5">
        <v>76343585</v>
      </c>
      <c r="E12" s="5">
        <v>3252682924403.6001</v>
      </c>
      <c r="F12" s="5">
        <v>27051790</v>
      </c>
      <c r="G12" s="5">
        <v>892776175298.01001</v>
      </c>
      <c r="H12" s="5">
        <v>17894571</v>
      </c>
      <c r="I12" s="5">
        <v>955726605163.30005</v>
      </c>
      <c r="K12" s="14"/>
      <c r="L12" s="14"/>
      <c r="M12" s="14"/>
      <c r="N12" s="14"/>
      <c r="O12" s="14"/>
      <c r="P12" s="14"/>
    </row>
    <row r="13" spans="1:16" ht="15.75" x14ac:dyDescent="0.25">
      <c r="A13" s="2">
        <v>45597</v>
      </c>
      <c r="B13" s="3">
        <v>57836340</v>
      </c>
      <c r="C13" s="3">
        <v>2979062980266.4302</v>
      </c>
      <c r="D13" s="3">
        <v>75033017</v>
      </c>
      <c r="E13" s="3">
        <v>3255991178145.98</v>
      </c>
      <c r="F13" s="3">
        <v>26687125</v>
      </c>
      <c r="G13" s="3">
        <v>935034247446.32996</v>
      </c>
      <c r="H13" s="3">
        <v>17717134</v>
      </c>
      <c r="I13" s="3">
        <v>996817858892.50012</v>
      </c>
      <c r="K13" s="14"/>
      <c r="L13" s="14"/>
      <c r="M13" s="14"/>
      <c r="N13" s="14"/>
      <c r="O13" s="14"/>
      <c r="P13" s="14"/>
    </row>
    <row r="14" spans="1:16" ht="15.75" x14ac:dyDescent="0.25">
      <c r="A14" s="4">
        <v>45627</v>
      </c>
      <c r="B14" s="5">
        <v>56534227</v>
      </c>
      <c r="C14" s="5">
        <v>2679893939234.6401</v>
      </c>
      <c r="D14" s="5">
        <v>83160810</v>
      </c>
      <c r="E14" s="5">
        <v>4003188369043.3701</v>
      </c>
      <c r="F14" s="5">
        <v>26891529</v>
      </c>
      <c r="G14" s="5">
        <v>941659404549.25</v>
      </c>
      <c r="H14" s="5">
        <v>18439777</v>
      </c>
      <c r="I14" s="5">
        <v>1108407410572.29</v>
      </c>
      <c r="K14" s="14"/>
      <c r="L14" s="14"/>
      <c r="M14" s="14"/>
      <c r="N14" s="14"/>
      <c r="O14" s="14"/>
      <c r="P14" s="14"/>
    </row>
    <row r="15" spans="1:16" ht="15.75" x14ac:dyDescent="0.25">
      <c r="A15" s="2">
        <v>45658</v>
      </c>
      <c r="B15" s="3">
        <v>51211447</v>
      </c>
      <c r="C15" s="3">
        <v>2431916766296.04</v>
      </c>
      <c r="D15" s="3">
        <v>67892034</v>
      </c>
      <c r="E15" s="3">
        <v>2992217190598.1299</v>
      </c>
      <c r="F15" s="3">
        <v>25161827</v>
      </c>
      <c r="G15" s="3">
        <v>925477610568.60986</v>
      </c>
      <c r="H15" s="3">
        <v>16160634</v>
      </c>
      <c r="I15" s="3">
        <v>948689060427.67017</v>
      </c>
      <c r="K15" s="14"/>
      <c r="L15" s="14"/>
      <c r="M15" s="14"/>
      <c r="N15" s="14"/>
      <c r="O15" s="14"/>
      <c r="P15" s="14"/>
    </row>
    <row r="16" spans="1:16" ht="15.75" x14ac:dyDescent="0.25">
      <c r="A16" s="4">
        <v>45689</v>
      </c>
      <c r="B16" s="5">
        <v>51357696</v>
      </c>
      <c r="C16" s="5">
        <v>2560270913923.2598</v>
      </c>
      <c r="D16" s="5">
        <v>72196854</v>
      </c>
      <c r="E16" s="5">
        <v>3257989379747.9199</v>
      </c>
      <c r="F16" s="5">
        <v>26013300</v>
      </c>
      <c r="G16" s="5">
        <v>989967323696.27002</v>
      </c>
      <c r="H16" s="5">
        <v>16476709</v>
      </c>
      <c r="I16" s="5">
        <v>991593927924.66003</v>
      </c>
      <c r="K16" s="14"/>
      <c r="L16" s="14"/>
      <c r="M16" s="14"/>
      <c r="N16" s="14"/>
      <c r="O16" s="14"/>
      <c r="P16" s="14"/>
    </row>
    <row r="17" spans="1:16" ht="15.75" x14ac:dyDescent="0.25">
      <c r="A17" s="2">
        <v>45717</v>
      </c>
      <c r="B17" s="3">
        <v>57017600</v>
      </c>
      <c r="C17" s="3">
        <v>2924422518372.4102</v>
      </c>
      <c r="D17" s="3">
        <v>80979415</v>
      </c>
      <c r="E17" s="3">
        <v>3724514588926.23</v>
      </c>
      <c r="F17" s="3">
        <v>26371185</v>
      </c>
      <c r="G17" s="3">
        <v>1033452700169</v>
      </c>
      <c r="H17" s="3">
        <v>19928688</v>
      </c>
      <c r="I17" s="3">
        <v>1107240197380.5601</v>
      </c>
      <c r="K17" s="14"/>
      <c r="L17" s="14"/>
      <c r="M17" s="14"/>
      <c r="N17" s="14"/>
      <c r="O17" s="14"/>
      <c r="P17" s="14"/>
    </row>
    <row r="18" spans="1:16" ht="15.75" x14ac:dyDescent="0.25">
      <c r="A18" s="4">
        <v>45748</v>
      </c>
      <c r="B18" s="5">
        <v>53500687</v>
      </c>
      <c r="C18" s="5">
        <v>2667612124614.8008</v>
      </c>
      <c r="D18" s="5">
        <v>80255594</v>
      </c>
      <c r="E18" s="5">
        <v>3762123960351.6992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  <c r="M18" s="14"/>
      <c r="N18" s="14"/>
      <c r="O18" s="14"/>
      <c r="P18" s="14"/>
    </row>
    <row r="19" spans="1:16" ht="15.75" x14ac:dyDescent="0.25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  <c r="M19" s="14"/>
      <c r="N19" s="14"/>
      <c r="O19" s="14"/>
      <c r="P19" s="14"/>
    </row>
    <row r="20" spans="1:16" ht="15.75" x14ac:dyDescent="0.25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  <c r="M20" s="14"/>
      <c r="N20" s="14"/>
      <c r="O20" s="14"/>
      <c r="P20" s="14"/>
    </row>
    <row r="21" spans="1:16" ht="15.75" x14ac:dyDescent="0.25">
      <c r="A21" s="2">
        <v>45839</v>
      </c>
      <c r="B21" s="3">
        <v>64545161</v>
      </c>
      <c r="C21" s="3">
        <v>3285914318241.4902</v>
      </c>
      <c r="D21" s="3">
        <v>67966972</v>
      </c>
      <c r="E21" s="3">
        <v>3520997532535.3799</v>
      </c>
      <c r="F21" s="3">
        <v>25810827</v>
      </c>
      <c r="G21" s="3">
        <v>1146697046567.0801</v>
      </c>
      <c r="H21" s="3">
        <v>17125009</v>
      </c>
      <c r="I21" s="3">
        <v>1135571703462.01</v>
      </c>
      <c r="K21" s="14"/>
      <c r="L21" s="14"/>
      <c r="M21" s="14"/>
      <c r="N21" s="14"/>
      <c r="O21" s="14"/>
      <c r="P21" s="14"/>
    </row>
    <row r="22" spans="1:16" ht="15.75" x14ac:dyDescent="0.25">
      <c r="A22" s="4">
        <v>45870</v>
      </c>
      <c r="B22" s="5">
        <v>66680299</v>
      </c>
      <c r="C22" s="5">
        <v>3477734757921.7808</v>
      </c>
      <c r="D22" s="5">
        <v>70480091</v>
      </c>
      <c r="E22" s="5">
        <v>3594035871470.0601</v>
      </c>
      <c r="F22" s="5">
        <v>25702913</v>
      </c>
      <c r="G22" s="5">
        <v>1228209059380.6399</v>
      </c>
      <c r="H22" s="5">
        <v>17542838</v>
      </c>
      <c r="I22" s="5">
        <v>1141563166664.3201</v>
      </c>
      <c r="K22" s="14"/>
      <c r="L22" s="14"/>
      <c r="M22" s="14"/>
      <c r="N22" s="14"/>
      <c r="O22" s="14"/>
      <c r="P22" s="14"/>
    </row>
    <row r="23" spans="1:16" x14ac:dyDescent="0.25">
      <c r="E23" s="14"/>
      <c r="F23" s="14"/>
    </row>
    <row r="24" spans="1:16" x14ac:dyDescent="0.25">
      <c r="E24" s="14"/>
      <c r="F24" s="14"/>
    </row>
    <row r="25" spans="1:16" x14ac:dyDescent="0.25">
      <c r="E25" s="14"/>
      <c r="F25" s="14"/>
    </row>
    <row r="26" spans="1:16" x14ac:dyDescent="0.25">
      <c r="E26" s="14"/>
      <c r="F26" s="14"/>
    </row>
    <row r="27" spans="1:16" x14ac:dyDescent="0.25">
      <c r="E27" s="14"/>
      <c r="F27" s="14"/>
    </row>
    <row r="28" spans="1:16" x14ac:dyDescent="0.25">
      <c r="E28" s="14"/>
      <c r="F28" s="14"/>
    </row>
    <row r="29" spans="1:16" x14ac:dyDescent="0.25">
      <c r="E29" s="14"/>
      <c r="F29" s="14"/>
    </row>
    <row r="30" spans="1:16" x14ac:dyDescent="0.25">
      <c r="E30" s="14"/>
      <c r="F30" s="14"/>
    </row>
    <row r="31" spans="1:16" x14ac:dyDescent="0.25">
      <c r="E31" s="14"/>
      <c r="F31" s="14"/>
    </row>
    <row r="32" spans="1:16" x14ac:dyDescent="0.25">
      <c r="E32" s="14"/>
      <c r="F32" s="14"/>
    </row>
    <row r="33" spans="5:6" x14ac:dyDescent="0.25">
      <c r="E33" s="14"/>
      <c r="F33" s="14"/>
    </row>
    <row r="34" spans="5:6" x14ac:dyDescent="0.25">
      <c r="E34" s="14"/>
      <c r="F34" s="14"/>
    </row>
    <row r="35" spans="5:6" x14ac:dyDescent="0.25">
      <c r="E35" s="14"/>
      <c r="F35" s="14"/>
    </row>
    <row r="36" spans="5:6" x14ac:dyDescent="0.25">
      <c r="E36" s="14"/>
      <c r="F36" s="14"/>
    </row>
    <row r="37" spans="5:6" x14ac:dyDescent="0.25">
      <c r="E37" s="14"/>
      <c r="F37" s="14"/>
    </row>
    <row r="38" spans="5:6" x14ac:dyDescent="0.25">
      <c r="E38" s="14"/>
      <c r="F38" s="14"/>
    </row>
    <row r="39" spans="5:6" x14ac:dyDescent="0.25">
      <c r="E39" s="14"/>
      <c r="F39" s="14"/>
    </row>
    <row r="40" spans="5:6" x14ac:dyDescent="0.25">
      <c r="E40" s="14"/>
      <c r="F40" s="14"/>
    </row>
    <row r="41" spans="5:6" x14ac:dyDescent="0.25">
      <c r="E41" s="14"/>
      <c r="F41" s="14"/>
    </row>
    <row r="42" spans="5:6" x14ac:dyDescent="0.25">
      <c r="E42" s="14"/>
      <c r="F42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J116"/>
  <sheetViews>
    <sheetView zoomScale="80" zoomScaleNormal="80" workbookViewId="0">
      <pane xSplit="1" ySplit="2" topLeftCell="B89" activePane="bottomRight" state="frozen"/>
      <selection pane="topRight" activeCell="B1" sqref="B1"/>
      <selection pane="bottomLeft" activeCell="A4" sqref="A4"/>
      <selection pane="bottomRight" activeCell="E111" sqref="E111"/>
    </sheetView>
  </sheetViews>
  <sheetFormatPr baseColWidth="10" defaultColWidth="11.42578125" defaultRowHeight="15" x14ac:dyDescent="0.25"/>
  <cols>
    <col min="1" max="1" width="11.5703125" bestFit="1" customWidth="1"/>
    <col min="2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33" width="25.140625" customWidth="1"/>
    <col min="34" max="35" width="20.7109375" customWidth="1"/>
    <col min="36" max="36" width="14.140625" customWidth="1"/>
  </cols>
  <sheetData>
    <row r="1" spans="1:36" ht="48" customHeight="1" x14ac:dyDescent="0.25">
      <c r="B1" s="17" t="s">
        <v>30</v>
      </c>
      <c r="C1" s="18"/>
      <c r="D1" s="17" t="s">
        <v>31</v>
      </c>
      <c r="E1" s="18"/>
      <c r="F1" s="17" t="s">
        <v>32</v>
      </c>
      <c r="G1" s="18"/>
      <c r="H1" s="17" t="s">
        <v>33</v>
      </c>
      <c r="I1" s="18"/>
      <c r="J1" s="17" t="s">
        <v>34</v>
      </c>
      <c r="K1" s="18"/>
      <c r="L1" s="17" t="s">
        <v>35</v>
      </c>
      <c r="M1" s="18"/>
      <c r="N1" s="17" t="s">
        <v>36</v>
      </c>
      <c r="O1" s="18"/>
      <c r="P1" s="17" t="s">
        <v>37</v>
      </c>
      <c r="Q1" s="18"/>
      <c r="R1" s="17" t="s">
        <v>38</v>
      </c>
      <c r="S1" s="18"/>
      <c r="T1" s="17" t="s">
        <v>39</v>
      </c>
      <c r="U1" s="18"/>
      <c r="V1" s="17" t="s">
        <v>40</v>
      </c>
      <c r="W1" s="18"/>
      <c r="X1" s="17" t="s">
        <v>41</v>
      </c>
      <c r="Y1" s="18"/>
      <c r="Z1" s="17" t="s">
        <v>61</v>
      </c>
      <c r="AA1" s="18"/>
      <c r="AB1" s="17" t="s">
        <v>58</v>
      </c>
      <c r="AC1" s="18"/>
      <c r="AD1" s="17" t="s">
        <v>59</v>
      </c>
      <c r="AE1" s="18"/>
      <c r="AF1" s="17" t="s">
        <v>60</v>
      </c>
      <c r="AG1" s="18"/>
      <c r="AH1" s="17" t="s">
        <v>42</v>
      </c>
      <c r="AI1" s="19"/>
      <c r="AJ1" s="1" t="s">
        <v>54</v>
      </c>
    </row>
    <row r="2" spans="1:36" ht="31.5" customHeight="1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  <c r="AC2" s="1" t="s">
        <v>9</v>
      </c>
      <c r="AD2" s="1" t="s">
        <v>8</v>
      </c>
      <c r="AE2" s="1" t="s">
        <v>9</v>
      </c>
      <c r="AF2" s="1" t="s">
        <v>8</v>
      </c>
      <c r="AG2" s="1" t="s">
        <v>9</v>
      </c>
      <c r="AH2" s="1" t="s">
        <v>8</v>
      </c>
      <c r="AI2" s="1" t="s">
        <v>9</v>
      </c>
      <c r="AJ2" s="1" t="s">
        <v>8</v>
      </c>
    </row>
    <row r="3" spans="1:36" ht="15.75" x14ac:dyDescent="0.2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5.75" x14ac:dyDescent="0.2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5.75" x14ac:dyDescent="0.2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5.75" x14ac:dyDescent="0.2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5.75" x14ac:dyDescent="0.2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5.75" x14ac:dyDescent="0.2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15.75" x14ac:dyDescent="0.2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x14ac:dyDescent="0.2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5.75" x14ac:dyDescent="0.2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5.75" x14ac:dyDescent="0.2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15.75" x14ac:dyDescent="0.2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5.75" x14ac:dyDescent="0.2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>
        <v>0</v>
      </c>
    </row>
    <row r="15" spans="1:36" ht="15.75" x14ac:dyDescent="0.2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>
        <v>366400</v>
      </c>
    </row>
    <row r="16" spans="1:36" ht="15.75" x14ac:dyDescent="0.2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>
        <v>366400</v>
      </c>
    </row>
    <row r="17" spans="1:36" ht="15.75" x14ac:dyDescent="0.2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>
        <v>366400</v>
      </c>
    </row>
    <row r="18" spans="1:36" ht="15.75" x14ac:dyDescent="0.2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>
        <v>366400</v>
      </c>
    </row>
    <row r="19" spans="1:36" ht="15.75" x14ac:dyDescent="0.2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>
        <v>366400</v>
      </c>
    </row>
    <row r="20" spans="1:36" ht="15.75" x14ac:dyDescent="0.2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>
        <v>366400</v>
      </c>
    </row>
    <row r="21" spans="1:36" ht="15.75" x14ac:dyDescent="0.2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>
        <v>366400</v>
      </c>
    </row>
    <row r="22" spans="1:36" ht="15.75" x14ac:dyDescent="0.2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>
        <v>366400</v>
      </c>
    </row>
    <row r="23" spans="1:36" ht="15.75" x14ac:dyDescent="0.2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>
        <v>366400</v>
      </c>
    </row>
    <row r="24" spans="1:36" ht="15.75" x14ac:dyDescent="0.2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>
        <v>366400</v>
      </c>
    </row>
    <row r="25" spans="1:36" ht="15.75" x14ac:dyDescent="0.2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>
        <v>366400</v>
      </c>
    </row>
    <row r="26" spans="1:36" ht="15.75" x14ac:dyDescent="0.2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>
        <v>366400</v>
      </c>
    </row>
    <row r="27" spans="1:36" ht="15.75" x14ac:dyDescent="0.2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f>+[2]MEP!L3</f>
        <v>0</v>
      </c>
      <c r="AC27" s="3">
        <f>+[2]MEP!M3</f>
        <v>0</v>
      </c>
      <c r="AD27" s="3">
        <f>+[2]MEP!N3</f>
        <v>0</v>
      </c>
      <c r="AE27" s="3">
        <f>+[2]MEP!O3</f>
        <v>0</v>
      </c>
      <c r="AF27" s="3">
        <f>+[2]MEP!P3</f>
        <v>0</v>
      </c>
      <c r="AG27" s="3">
        <f>+[2]MEP!Q3</f>
        <v>0</v>
      </c>
      <c r="AH27" s="3"/>
      <c r="AI27" s="3"/>
      <c r="AJ27" s="3">
        <v>834302</v>
      </c>
    </row>
    <row r="28" spans="1:36" ht="15.75" x14ac:dyDescent="0.2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f>+[2]MEP!L4</f>
        <v>0</v>
      </c>
      <c r="AC28" s="5">
        <f>+[2]MEP!M4</f>
        <v>0</v>
      </c>
      <c r="AD28" s="5">
        <f>+[2]MEP!N4</f>
        <v>0</v>
      </c>
      <c r="AE28" s="5">
        <f>+[2]MEP!O4</f>
        <v>0</v>
      </c>
      <c r="AF28" s="5">
        <f>+[2]MEP!P4</f>
        <v>0</v>
      </c>
      <c r="AG28" s="5">
        <f>+[2]MEP!Q4</f>
        <v>0</v>
      </c>
      <c r="AH28" s="5"/>
      <c r="AI28" s="5"/>
      <c r="AJ28" s="5">
        <v>834302</v>
      </c>
    </row>
    <row r="29" spans="1:36" ht="15.75" x14ac:dyDescent="0.2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f>+[2]MEP!L5</f>
        <v>0</v>
      </c>
      <c r="AC29" s="3">
        <f>+[2]MEP!M5</f>
        <v>0</v>
      </c>
      <c r="AD29" s="3">
        <f>+[2]MEP!N5</f>
        <v>0</v>
      </c>
      <c r="AE29" s="3">
        <f>+[2]MEP!O5</f>
        <v>0</v>
      </c>
      <c r="AF29" s="3">
        <f>+[2]MEP!P5</f>
        <v>0</v>
      </c>
      <c r="AG29" s="3">
        <f>+[2]MEP!Q5</f>
        <v>0</v>
      </c>
      <c r="AH29" s="3"/>
      <c r="AI29" s="3"/>
      <c r="AJ29" s="3">
        <v>834302</v>
      </c>
    </row>
    <row r="30" spans="1:36" ht="15.75" x14ac:dyDescent="0.2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f>+[2]MEP!L6</f>
        <v>0</v>
      </c>
      <c r="AC30" s="5">
        <f>+[2]MEP!M6</f>
        <v>0</v>
      </c>
      <c r="AD30" s="5">
        <f>+[2]MEP!N6</f>
        <v>0</v>
      </c>
      <c r="AE30" s="5">
        <f>+[2]MEP!O6</f>
        <v>0</v>
      </c>
      <c r="AF30" s="5">
        <f>+[2]MEP!P6</f>
        <v>0</v>
      </c>
      <c r="AG30" s="5">
        <f>+[2]MEP!Q6</f>
        <v>0</v>
      </c>
      <c r="AH30" s="5"/>
      <c r="AI30" s="5"/>
      <c r="AJ30" s="5">
        <v>834302</v>
      </c>
    </row>
    <row r="31" spans="1:36" ht="15.75" x14ac:dyDescent="0.2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f>+[2]MEP!L7</f>
        <v>0</v>
      </c>
      <c r="AC31" s="3">
        <f>+[2]MEP!M7</f>
        <v>0</v>
      </c>
      <c r="AD31" s="3">
        <f>+[2]MEP!N7</f>
        <v>0</v>
      </c>
      <c r="AE31" s="3">
        <f>+[2]MEP!O7</f>
        <v>0</v>
      </c>
      <c r="AF31" s="3">
        <f>+[2]MEP!P7</f>
        <v>0</v>
      </c>
      <c r="AG31" s="3">
        <f>+[2]MEP!Q7</f>
        <v>0</v>
      </c>
      <c r="AH31" s="3"/>
      <c r="AI31" s="3"/>
      <c r="AJ31" s="3">
        <v>834302</v>
      </c>
    </row>
    <row r="32" spans="1:36" ht="15.75" x14ac:dyDescent="0.2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f>+[2]MEP!L8</f>
        <v>4</v>
      </c>
      <c r="AC32" s="5">
        <f>+[2]MEP!M8</f>
        <v>425405966</v>
      </c>
      <c r="AD32" s="5">
        <f>+[2]MEP!N8</f>
        <v>0</v>
      </c>
      <c r="AE32" s="5">
        <f>+[2]MEP!O8</f>
        <v>0</v>
      </c>
      <c r="AF32" s="5">
        <f>+[2]MEP!P8</f>
        <v>0</v>
      </c>
      <c r="AG32" s="5">
        <f>+[2]MEP!Q8</f>
        <v>0</v>
      </c>
      <c r="AH32" s="5"/>
      <c r="AI32" s="5"/>
      <c r="AJ32" s="5">
        <v>834302</v>
      </c>
    </row>
    <row r="33" spans="1:36" ht="15.75" x14ac:dyDescent="0.2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f>+[2]MEP!L9</f>
        <v>0</v>
      </c>
      <c r="AC33" s="3">
        <f>+[2]MEP!M9</f>
        <v>0</v>
      </c>
      <c r="AD33" s="3">
        <f>+[2]MEP!N9</f>
        <v>0</v>
      </c>
      <c r="AE33" s="3">
        <f>+[2]MEP!O9</f>
        <v>0</v>
      </c>
      <c r="AF33" s="3">
        <f>+[2]MEP!P9</f>
        <v>0</v>
      </c>
      <c r="AG33" s="3">
        <f>+[2]MEP!Q9</f>
        <v>0</v>
      </c>
      <c r="AH33" s="3"/>
      <c r="AI33" s="3"/>
      <c r="AJ33" s="3">
        <v>834302</v>
      </c>
    </row>
    <row r="34" spans="1:36" ht="15.75" x14ac:dyDescent="0.2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f>+[2]MEP!L10</f>
        <v>0</v>
      </c>
      <c r="AC34" s="5">
        <f>+[2]MEP!M10</f>
        <v>0</v>
      </c>
      <c r="AD34" s="5">
        <f>+[2]MEP!N10</f>
        <v>0</v>
      </c>
      <c r="AE34" s="5">
        <f>+[2]MEP!O10</f>
        <v>0</v>
      </c>
      <c r="AF34" s="5">
        <f>+[2]MEP!P10</f>
        <v>1</v>
      </c>
      <c r="AG34" s="5">
        <f>+[2]MEP!Q10</f>
        <v>14067576</v>
      </c>
      <c r="AH34" s="5"/>
      <c r="AI34" s="5"/>
      <c r="AJ34" s="5">
        <v>834302</v>
      </c>
    </row>
    <row r="35" spans="1:36" ht="15.75" x14ac:dyDescent="0.2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f>+[2]MEP!L11</f>
        <v>1</v>
      </c>
      <c r="AC35" s="3">
        <f>+[2]MEP!M11</f>
        <v>60697062</v>
      </c>
      <c r="AD35" s="3">
        <f>+[2]MEP!N11</f>
        <v>0</v>
      </c>
      <c r="AE35" s="3">
        <f>+[2]MEP!O11</f>
        <v>0</v>
      </c>
      <c r="AF35" s="3">
        <f>+[2]MEP!P11</f>
        <v>0</v>
      </c>
      <c r="AG35" s="3">
        <f>+[2]MEP!Q11</f>
        <v>0</v>
      </c>
      <c r="AH35" s="3"/>
      <c r="AI35" s="3"/>
      <c r="AJ35" s="3">
        <v>834302</v>
      </c>
    </row>
    <row r="36" spans="1:36" ht="15.75" x14ac:dyDescent="0.2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f>+[2]MEP!L12</f>
        <v>0</v>
      </c>
      <c r="AC36" s="5">
        <f>+[2]MEP!M12</f>
        <v>0</v>
      </c>
      <c r="AD36" s="5">
        <f>+[2]MEP!N12</f>
        <v>0</v>
      </c>
      <c r="AE36" s="5">
        <f>+[2]MEP!O12</f>
        <v>0</v>
      </c>
      <c r="AF36" s="5">
        <f>+[2]MEP!P12</f>
        <v>0</v>
      </c>
      <c r="AG36" s="5">
        <f>+[2]MEP!Q12</f>
        <v>0</v>
      </c>
      <c r="AH36" s="5"/>
      <c r="AI36" s="5"/>
      <c r="AJ36" s="5">
        <v>834302</v>
      </c>
    </row>
    <row r="37" spans="1:36" ht="15.75" x14ac:dyDescent="0.2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f>+[2]MEP!L13</f>
        <v>0</v>
      </c>
      <c r="AC37" s="3">
        <f>+[2]MEP!M13</f>
        <v>0</v>
      </c>
      <c r="AD37" s="3">
        <f>+[2]MEP!N13</f>
        <v>0</v>
      </c>
      <c r="AE37" s="3">
        <f>+[2]MEP!O13</f>
        <v>0</v>
      </c>
      <c r="AF37" s="3">
        <f>+[2]MEP!P13</f>
        <v>0</v>
      </c>
      <c r="AG37" s="3">
        <f>+[2]MEP!Q13</f>
        <v>0</v>
      </c>
      <c r="AH37" s="3"/>
      <c r="AI37" s="3"/>
      <c r="AJ37" s="3">
        <v>834302</v>
      </c>
    </row>
    <row r="38" spans="1:36" ht="15.75" x14ac:dyDescent="0.2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f>+[2]MEP!L14</f>
        <v>4</v>
      </c>
      <c r="AC38" s="5">
        <f>+[2]MEP!M14</f>
        <v>425405966</v>
      </c>
      <c r="AD38" s="5">
        <f>+[2]MEP!N14</f>
        <v>0</v>
      </c>
      <c r="AE38" s="5">
        <f>+[2]MEP!O14</f>
        <v>0</v>
      </c>
      <c r="AF38" s="5">
        <f>+[2]MEP!P14</f>
        <v>0</v>
      </c>
      <c r="AG38" s="5">
        <f>+[2]MEP!Q14</f>
        <v>0</v>
      </c>
      <c r="AH38" s="5"/>
      <c r="AI38" s="5"/>
      <c r="AJ38" s="5">
        <v>834302</v>
      </c>
    </row>
    <row r="39" spans="1:36" ht="15.75" x14ac:dyDescent="0.2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f>+[2]MEP!L15</f>
        <v>1</v>
      </c>
      <c r="AC39" s="3">
        <f>+[2]MEP!M15</f>
        <v>9000000</v>
      </c>
      <c r="AD39" s="3">
        <f>+[2]MEP!N15</f>
        <v>0</v>
      </c>
      <c r="AE39" s="3">
        <f>+[2]MEP!O15</f>
        <v>0</v>
      </c>
      <c r="AF39" s="3">
        <f>+[2]MEP!P15</f>
        <v>0</v>
      </c>
      <c r="AG39" s="3">
        <f>+[2]MEP!Q15</f>
        <v>0</v>
      </c>
      <c r="AH39" s="3"/>
      <c r="AI39" s="3"/>
      <c r="AJ39" s="3">
        <v>833722</v>
      </c>
    </row>
    <row r="40" spans="1:36" ht="15.75" x14ac:dyDescent="0.2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f>+[2]MEP!L16</f>
        <v>0</v>
      </c>
      <c r="AC40" s="5">
        <f>+[2]MEP!M16</f>
        <v>0</v>
      </c>
      <c r="AD40" s="5">
        <f>+[2]MEP!N16</f>
        <v>0</v>
      </c>
      <c r="AE40" s="5">
        <f>+[2]MEP!O16</f>
        <v>0</v>
      </c>
      <c r="AF40" s="5">
        <f>+[2]MEP!P16</f>
        <v>0</v>
      </c>
      <c r="AG40" s="5">
        <f>+[2]MEP!Q16</f>
        <v>0</v>
      </c>
      <c r="AH40" s="5"/>
      <c r="AI40" s="5"/>
      <c r="AJ40" s="5">
        <v>833722</v>
      </c>
    </row>
    <row r="41" spans="1:36" ht="15.75" x14ac:dyDescent="0.2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f>+[2]MEP!L17</f>
        <v>4</v>
      </c>
      <c r="AC41" s="3">
        <f>+[2]MEP!M17</f>
        <v>121394124</v>
      </c>
      <c r="AD41" s="3">
        <f>+[2]MEP!N17</f>
        <v>0</v>
      </c>
      <c r="AE41" s="3">
        <f>+[2]MEP!O17</f>
        <v>0</v>
      </c>
      <c r="AF41" s="3">
        <f>+[2]MEP!P17</f>
        <v>0</v>
      </c>
      <c r="AG41" s="3">
        <f>+[2]MEP!Q17</f>
        <v>0</v>
      </c>
      <c r="AH41" s="3"/>
      <c r="AI41" s="3"/>
      <c r="AJ41" s="3">
        <v>833722</v>
      </c>
    </row>
    <row r="42" spans="1:36" ht="15.75" x14ac:dyDescent="0.2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f>+[2]MEP!L18</f>
        <v>0</v>
      </c>
      <c r="AC42" s="5">
        <f>+[2]MEP!M18</f>
        <v>0</v>
      </c>
      <c r="AD42" s="5">
        <f>+[2]MEP!N18</f>
        <v>0</v>
      </c>
      <c r="AE42" s="5">
        <f>+[2]MEP!O18</f>
        <v>0</v>
      </c>
      <c r="AF42" s="5">
        <f>+[2]MEP!P18</f>
        <v>0</v>
      </c>
      <c r="AG42" s="5">
        <f>+[2]MEP!Q18</f>
        <v>0</v>
      </c>
      <c r="AH42" s="5"/>
      <c r="AI42" s="5"/>
      <c r="AJ42" s="5">
        <v>833722</v>
      </c>
    </row>
    <row r="43" spans="1:36" ht="15.75" x14ac:dyDescent="0.2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f>+[2]MEP!L19</f>
        <v>0</v>
      </c>
      <c r="AC43" s="3">
        <f>+[2]MEP!M19</f>
        <v>0</v>
      </c>
      <c r="AD43" s="3">
        <f>+[2]MEP!N19</f>
        <v>0</v>
      </c>
      <c r="AE43" s="3">
        <f>+[2]MEP!O19</f>
        <v>0</v>
      </c>
      <c r="AF43" s="3">
        <f>+[2]MEP!P19</f>
        <v>0</v>
      </c>
      <c r="AG43" s="3">
        <f>+[2]MEP!Q19</f>
        <v>0</v>
      </c>
      <c r="AH43" s="3"/>
      <c r="AI43" s="3"/>
      <c r="AJ43" s="3">
        <v>833722</v>
      </c>
    </row>
    <row r="44" spans="1:36" ht="15.75" x14ac:dyDescent="0.2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f>+[2]MEP!L20</f>
        <v>4</v>
      </c>
      <c r="AC44" s="5">
        <f>+[2]MEP!M20</f>
        <v>425405966</v>
      </c>
      <c r="AD44" s="5">
        <f>+[2]MEP!N20</f>
        <v>0</v>
      </c>
      <c r="AE44" s="5">
        <f>+[2]MEP!O20</f>
        <v>0</v>
      </c>
      <c r="AF44" s="5">
        <f>+[2]MEP!P20</f>
        <v>0</v>
      </c>
      <c r="AG44" s="5">
        <f>+[2]MEP!Q20</f>
        <v>0</v>
      </c>
      <c r="AH44" s="5"/>
      <c r="AI44" s="5"/>
      <c r="AJ44" s="5">
        <v>840492</v>
      </c>
    </row>
    <row r="45" spans="1:36" ht="15.75" x14ac:dyDescent="0.2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f>+[2]MEP!L21</f>
        <v>0</v>
      </c>
      <c r="AC45" s="3">
        <f>+[2]MEP!M21</f>
        <v>0</v>
      </c>
      <c r="AD45" s="3">
        <f>+[2]MEP!N21</f>
        <v>0</v>
      </c>
      <c r="AE45" s="3">
        <f>+[2]MEP!O21</f>
        <v>0</v>
      </c>
      <c r="AF45" s="3">
        <f>+[2]MEP!P21</f>
        <v>0</v>
      </c>
      <c r="AG45" s="3">
        <f>+[2]MEP!Q21</f>
        <v>0</v>
      </c>
      <c r="AH45" s="3"/>
      <c r="AI45" s="3"/>
      <c r="AJ45" s="3">
        <v>839587</v>
      </c>
    </row>
    <row r="46" spans="1:36" ht="15.75" x14ac:dyDescent="0.2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f>+[2]MEP!L22</f>
        <v>0</v>
      </c>
      <c r="AC46" s="5">
        <f>+[2]MEP!M22</f>
        <v>0</v>
      </c>
      <c r="AD46" s="5">
        <f>+[2]MEP!N22</f>
        <v>0</v>
      </c>
      <c r="AE46" s="5">
        <f>+[2]MEP!O22</f>
        <v>0</v>
      </c>
      <c r="AF46" s="5">
        <f>+[2]MEP!P22</f>
        <v>0</v>
      </c>
      <c r="AG46" s="5">
        <f>+[2]MEP!Q22</f>
        <v>0</v>
      </c>
      <c r="AH46" s="5"/>
      <c r="AI46" s="5"/>
      <c r="AJ46" s="5">
        <v>845825</v>
      </c>
    </row>
    <row r="47" spans="1:36" ht="15.75" x14ac:dyDescent="0.2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f>+[2]MEP!L23</f>
        <v>4</v>
      </c>
      <c r="AC47" s="3">
        <f>+[2]MEP!M23</f>
        <v>121394124</v>
      </c>
      <c r="AD47" s="3">
        <f>+[2]MEP!N23</f>
        <v>0</v>
      </c>
      <c r="AE47" s="3">
        <f>+[2]MEP!O23</f>
        <v>0</v>
      </c>
      <c r="AF47" s="3">
        <f>+[2]MEP!P23</f>
        <v>0</v>
      </c>
      <c r="AG47" s="3">
        <f>+[2]MEP!Q23</f>
        <v>0</v>
      </c>
      <c r="AH47" s="3"/>
      <c r="AI47" s="3"/>
      <c r="AJ47" s="3">
        <v>851741</v>
      </c>
    </row>
    <row r="48" spans="1:36" ht="15.75" x14ac:dyDescent="0.2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f>+[2]MEP!L24</f>
        <v>0</v>
      </c>
      <c r="AC48" s="5">
        <f>+[2]MEP!M24</f>
        <v>0</v>
      </c>
      <c r="AD48" s="5">
        <f>+[2]MEP!N24</f>
        <v>0</v>
      </c>
      <c r="AE48" s="5">
        <f>+[2]MEP!O24</f>
        <v>0</v>
      </c>
      <c r="AF48" s="5">
        <f>+[2]MEP!P24</f>
        <v>0</v>
      </c>
      <c r="AG48" s="5">
        <f>+[2]MEP!Q24</f>
        <v>0</v>
      </c>
      <c r="AH48" s="5"/>
      <c r="AI48" s="5"/>
      <c r="AJ48" s="5">
        <v>856721</v>
      </c>
    </row>
    <row r="49" spans="1:36" ht="15.75" x14ac:dyDescent="0.2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f>+[2]MEP!L25</f>
        <v>0</v>
      </c>
      <c r="AC49" s="3">
        <f>+[2]MEP!M25</f>
        <v>0</v>
      </c>
      <c r="AD49" s="3">
        <f>+[2]MEP!N25</f>
        <v>0</v>
      </c>
      <c r="AE49" s="3">
        <f>+[2]MEP!O25</f>
        <v>0</v>
      </c>
      <c r="AF49" s="3">
        <f>+[2]MEP!P25</f>
        <v>0</v>
      </c>
      <c r="AG49" s="3">
        <f>+[2]MEP!Q25</f>
        <v>0</v>
      </c>
      <c r="AH49" s="3"/>
      <c r="AI49" s="3"/>
      <c r="AJ49" s="3">
        <v>858511</v>
      </c>
    </row>
    <row r="50" spans="1:36" ht="15.75" x14ac:dyDescent="0.2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f>+[2]MEP!L26</f>
        <v>4</v>
      </c>
      <c r="AC50" s="5">
        <f>+[2]MEP!M26</f>
        <v>425405966</v>
      </c>
      <c r="AD50" s="5">
        <f>+[2]MEP!N26</f>
        <v>0</v>
      </c>
      <c r="AE50" s="5">
        <f>+[2]MEP!O26</f>
        <v>0</v>
      </c>
      <c r="AF50" s="5">
        <f>+[2]MEP!P26</f>
        <v>0</v>
      </c>
      <c r="AG50" s="5">
        <f>+[2]MEP!Q26</f>
        <v>0</v>
      </c>
      <c r="AH50" s="5"/>
      <c r="AI50" s="5"/>
      <c r="AJ50" s="5">
        <v>866636</v>
      </c>
    </row>
    <row r="51" spans="1:36" ht="15.75" x14ac:dyDescent="0.2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f>+[2]MEP!L27</f>
        <v>0</v>
      </c>
      <c r="AC51" s="3">
        <f>+[2]MEP!M27</f>
        <v>0</v>
      </c>
      <c r="AD51" s="3">
        <f>+[2]MEP!N27</f>
        <v>0</v>
      </c>
      <c r="AE51" s="3">
        <f>+[2]MEP!O27</f>
        <v>0</v>
      </c>
      <c r="AF51" s="3">
        <f>+[2]MEP!P27</f>
        <v>0</v>
      </c>
      <c r="AG51" s="3">
        <f>+[2]MEP!Q27</f>
        <v>0</v>
      </c>
      <c r="AH51" s="3"/>
      <c r="AI51" s="3"/>
      <c r="AJ51" s="3">
        <v>853950</v>
      </c>
    </row>
    <row r="52" spans="1:36" ht="15.75" x14ac:dyDescent="0.2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f>+[2]MEP!L28</f>
        <v>0</v>
      </c>
      <c r="AC52" s="5">
        <f>+[2]MEP!M28</f>
        <v>0</v>
      </c>
      <c r="AD52" s="5">
        <f>+[2]MEP!N28</f>
        <v>0</v>
      </c>
      <c r="AE52" s="5">
        <f>+[2]MEP!O28</f>
        <v>0</v>
      </c>
      <c r="AF52" s="5">
        <f>+[2]MEP!P28</f>
        <v>0</v>
      </c>
      <c r="AG52" s="5">
        <f>+[2]MEP!Q28</f>
        <v>0</v>
      </c>
      <c r="AH52" s="5"/>
      <c r="AI52" s="5"/>
      <c r="AJ52" s="5">
        <v>865489</v>
      </c>
    </row>
    <row r="53" spans="1:36" ht="15.75" x14ac:dyDescent="0.2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f>+[2]MEP!L29</f>
        <v>4</v>
      </c>
      <c r="AC53" s="3">
        <f>+[2]MEP!M29</f>
        <v>121394124</v>
      </c>
      <c r="AD53" s="3">
        <f>+[2]MEP!N29</f>
        <v>0</v>
      </c>
      <c r="AE53" s="3">
        <f>+[2]MEP!O29</f>
        <v>0</v>
      </c>
      <c r="AF53" s="3">
        <f>+[2]MEP!P29</f>
        <v>0</v>
      </c>
      <c r="AG53" s="3">
        <f>+[2]MEP!Q29</f>
        <v>0</v>
      </c>
      <c r="AH53" s="3"/>
      <c r="AI53" s="3"/>
      <c r="AJ53" s="3">
        <v>832226</v>
      </c>
    </row>
    <row r="54" spans="1:36" ht="15.75" x14ac:dyDescent="0.2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/>
      <c r="AA54" s="5"/>
      <c r="AB54" s="5">
        <f>+[2]MEP!L30</f>
        <v>0</v>
      </c>
      <c r="AC54" s="5">
        <f>+[2]MEP!M30</f>
        <v>0</v>
      </c>
      <c r="AD54" s="5">
        <f>+[2]MEP!N30</f>
        <v>0</v>
      </c>
      <c r="AE54" s="5">
        <f>+[2]MEP!O30</f>
        <v>0</v>
      </c>
      <c r="AF54" s="5">
        <f>+[2]MEP!P30</f>
        <v>0</v>
      </c>
      <c r="AG54" s="5">
        <f>+[2]MEP!Q30</f>
        <v>0</v>
      </c>
      <c r="AH54" s="5">
        <v>1093</v>
      </c>
      <c r="AI54" s="5">
        <v>795000430.13000011</v>
      </c>
      <c r="AJ54" s="5">
        <v>830713</v>
      </c>
    </row>
    <row r="55" spans="1:36" ht="15.75" x14ac:dyDescent="0.2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/>
      <c r="AA55" s="3"/>
      <c r="AB55" s="3">
        <f>+[2]MEP!L31</f>
        <v>0</v>
      </c>
      <c r="AC55" s="3">
        <f>+[2]MEP!M31</f>
        <v>0</v>
      </c>
      <c r="AD55" s="3">
        <f>+[2]MEP!N31</f>
        <v>0</v>
      </c>
      <c r="AE55" s="3">
        <f>+[2]MEP!O31</f>
        <v>0</v>
      </c>
      <c r="AF55" s="3">
        <f>+[2]MEP!P31</f>
        <v>0</v>
      </c>
      <c r="AG55" s="3">
        <f>+[2]MEP!Q31</f>
        <v>0</v>
      </c>
      <c r="AH55" s="3">
        <v>70847</v>
      </c>
      <c r="AI55" s="3">
        <v>64872791704.43</v>
      </c>
      <c r="AJ55" s="3">
        <v>828598</v>
      </c>
    </row>
    <row r="56" spans="1:36" ht="15.75" x14ac:dyDescent="0.2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/>
      <c r="AA56" s="5"/>
      <c r="AB56" s="5">
        <f>+[2]MEP!L32</f>
        <v>4</v>
      </c>
      <c r="AC56" s="5">
        <f>+[2]MEP!M32</f>
        <v>425405966</v>
      </c>
      <c r="AD56" s="5">
        <f>+[2]MEP!N32</f>
        <v>0</v>
      </c>
      <c r="AE56" s="5">
        <f>+[2]MEP!O32</f>
        <v>0</v>
      </c>
      <c r="AF56" s="5">
        <f>+[2]MEP!P32</f>
        <v>0</v>
      </c>
      <c r="AG56" s="5">
        <f>+[2]MEP!Q32</f>
        <v>0</v>
      </c>
      <c r="AH56" s="5">
        <v>70554</v>
      </c>
      <c r="AI56" s="5">
        <v>73387601261.000015</v>
      </c>
      <c r="AJ56" s="5">
        <v>823951</v>
      </c>
    </row>
    <row r="57" spans="1:36" ht="15.75" x14ac:dyDescent="0.2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/>
      <c r="AA57" s="3"/>
      <c r="AB57" s="3">
        <f>+[2]MEP!L33</f>
        <v>0</v>
      </c>
      <c r="AC57" s="3">
        <f>+[2]MEP!M33</f>
        <v>0</v>
      </c>
      <c r="AD57" s="3">
        <f>+[2]MEP!N33</f>
        <v>0</v>
      </c>
      <c r="AE57" s="3">
        <f>+[2]MEP!O33</f>
        <v>0</v>
      </c>
      <c r="AF57" s="3">
        <f>+[2]MEP!P33</f>
        <v>0</v>
      </c>
      <c r="AG57" s="3">
        <f>+[2]MEP!Q33</f>
        <v>0</v>
      </c>
      <c r="AH57" s="3">
        <v>69407</v>
      </c>
      <c r="AI57" s="3">
        <v>74072175916.329987</v>
      </c>
      <c r="AJ57" s="3">
        <v>824285</v>
      </c>
    </row>
    <row r="58" spans="1:36" ht="15.75" x14ac:dyDescent="0.2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/>
      <c r="AA58" s="5"/>
      <c r="AB58" s="5">
        <f>+[2]MEP!L34</f>
        <v>0</v>
      </c>
      <c r="AC58" s="5">
        <f>+[2]MEP!M34</f>
        <v>0</v>
      </c>
      <c r="AD58" s="5">
        <f>+[2]MEP!N34</f>
        <v>0</v>
      </c>
      <c r="AE58" s="5">
        <f>+[2]MEP!O34</f>
        <v>0</v>
      </c>
      <c r="AF58" s="5">
        <f>+[2]MEP!P34</f>
        <v>0</v>
      </c>
      <c r="AG58" s="5">
        <f>+[2]MEP!Q34</f>
        <v>0</v>
      </c>
      <c r="AH58" s="5">
        <v>71516</v>
      </c>
      <c r="AI58" s="5">
        <v>74932052509.710007</v>
      </c>
      <c r="AJ58" s="5">
        <v>828484</v>
      </c>
    </row>
    <row r="59" spans="1:36" ht="15.75" x14ac:dyDescent="0.2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/>
      <c r="AA59" s="3"/>
      <c r="AB59" s="3">
        <f>+[2]MEP!L35</f>
        <v>4</v>
      </c>
      <c r="AC59" s="3">
        <f>+[2]MEP!M35</f>
        <v>121394124</v>
      </c>
      <c r="AD59" s="3">
        <f>+[2]MEP!N35</f>
        <v>0</v>
      </c>
      <c r="AE59" s="3">
        <f>+[2]MEP!O35</f>
        <v>0</v>
      </c>
      <c r="AF59" s="3">
        <f>+[2]MEP!P35</f>
        <v>0</v>
      </c>
      <c r="AG59" s="3">
        <f>+[2]MEP!Q35</f>
        <v>0</v>
      </c>
      <c r="AH59" s="3">
        <v>69003</v>
      </c>
      <c r="AI59" s="3">
        <v>77979489879.380005</v>
      </c>
      <c r="AJ59" s="3">
        <v>823242</v>
      </c>
    </row>
    <row r="60" spans="1:36" ht="15.75" x14ac:dyDescent="0.2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/>
      <c r="AA60" s="5"/>
      <c r="AB60" s="5">
        <f>+[2]MEP!L36</f>
        <v>0</v>
      </c>
      <c r="AC60" s="5">
        <f>+[2]MEP!M36</f>
        <v>0</v>
      </c>
      <c r="AD60" s="5">
        <f>+[2]MEP!N36</f>
        <v>0</v>
      </c>
      <c r="AE60" s="5">
        <f>+[2]MEP!O36</f>
        <v>0</v>
      </c>
      <c r="AF60" s="5">
        <f>+[2]MEP!P36</f>
        <v>0</v>
      </c>
      <c r="AG60" s="5">
        <f>+[2]MEP!Q36</f>
        <v>0</v>
      </c>
      <c r="AH60" s="5">
        <v>75463</v>
      </c>
      <c r="AI60" s="5">
        <v>82078770770.490005</v>
      </c>
      <c r="AJ60" s="5">
        <v>827755</v>
      </c>
    </row>
    <row r="61" spans="1:36" ht="15.75" x14ac:dyDescent="0.2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/>
      <c r="AA61" s="3"/>
      <c r="AB61" s="3">
        <f>+[2]MEP!L37</f>
        <v>0</v>
      </c>
      <c r="AC61" s="3">
        <f>+[2]MEP!M37</f>
        <v>0</v>
      </c>
      <c r="AD61" s="3">
        <f>+[2]MEP!N37</f>
        <v>0</v>
      </c>
      <c r="AE61" s="3">
        <f>+[2]MEP!O37</f>
        <v>0</v>
      </c>
      <c r="AF61" s="3">
        <f>+[2]MEP!P37</f>
        <v>0</v>
      </c>
      <c r="AG61" s="3">
        <f>+[2]MEP!Q37</f>
        <v>0</v>
      </c>
      <c r="AH61" s="3">
        <v>74506</v>
      </c>
      <c r="AI61" s="3">
        <v>79992627376.279999</v>
      </c>
      <c r="AJ61" s="3">
        <v>828283</v>
      </c>
    </row>
    <row r="62" spans="1:36" ht="15.75" x14ac:dyDescent="0.2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/>
      <c r="AA62" s="5"/>
      <c r="AB62" s="5">
        <f>+[2]MEP!L38</f>
        <v>4</v>
      </c>
      <c r="AC62" s="5">
        <f>+[2]MEP!M38</f>
        <v>425405966</v>
      </c>
      <c r="AD62" s="5">
        <f>+[2]MEP!N38</f>
        <v>0</v>
      </c>
      <c r="AE62" s="5">
        <f>+[2]MEP!O38</f>
        <v>0</v>
      </c>
      <c r="AF62" s="5">
        <f>+[2]MEP!P38</f>
        <v>0</v>
      </c>
      <c r="AG62" s="5">
        <f>+[2]MEP!Q38</f>
        <v>0</v>
      </c>
      <c r="AH62" s="5">
        <v>77089</v>
      </c>
      <c r="AI62" s="5">
        <v>85530412205.470001</v>
      </c>
      <c r="AJ62" s="5">
        <v>844295</v>
      </c>
    </row>
    <row r="63" spans="1:36" ht="15.75" x14ac:dyDescent="0.2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/>
      <c r="AA63" s="3"/>
      <c r="AB63" s="3">
        <f>+[2]MEP!L39</f>
        <v>0</v>
      </c>
      <c r="AC63" s="3">
        <f>+[2]MEP!M39</f>
        <v>0</v>
      </c>
      <c r="AD63" s="3">
        <f>+[2]MEP!N39</f>
        <v>0</v>
      </c>
      <c r="AE63" s="3">
        <f>+[2]MEP!O39</f>
        <v>0</v>
      </c>
      <c r="AF63" s="3">
        <f>+[2]MEP!P39</f>
        <v>0</v>
      </c>
      <c r="AG63" s="3">
        <f>+[2]MEP!Q39</f>
        <v>0</v>
      </c>
      <c r="AH63" s="3">
        <v>82935</v>
      </c>
      <c r="AI63" s="3">
        <v>95836101978.929932</v>
      </c>
      <c r="AJ63" s="3">
        <v>4692635</v>
      </c>
    </row>
    <row r="64" spans="1:36" ht="15.75" x14ac:dyDescent="0.2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/>
      <c r="AA64" s="5"/>
      <c r="AB64" s="5">
        <f>+[2]MEP!L40</f>
        <v>1</v>
      </c>
      <c r="AC64" s="5">
        <f>+[2]MEP!M40</f>
        <v>1000000</v>
      </c>
      <c r="AD64" s="5">
        <f>+[2]MEP!N40</f>
        <v>0</v>
      </c>
      <c r="AE64" s="5">
        <f>+[2]MEP!O40</f>
        <v>0</v>
      </c>
      <c r="AF64" s="5">
        <f>+[2]MEP!P40</f>
        <v>0</v>
      </c>
      <c r="AG64" s="5">
        <f>+[2]MEP!Q40</f>
        <v>0</v>
      </c>
      <c r="AH64" s="5">
        <v>52809</v>
      </c>
      <c r="AI64" s="5">
        <v>59939698656.180008</v>
      </c>
      <c r="AJ64" s="5">
        <v>4779227</v>
      </c>
    </row>
    <row r="65" spans="1:36" ht="15.75" x14ac:dyDescent="0.2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/>
      <c r="AA65" s="3"/>
      <c r="AB65" s="3">
        <f>+[2]MEP!L41</f>
        <v>4</v>
      </c>
      <c r="AC65" s="3">
        <f>+[2]MEP!M41</f>
        <v>121697062</v>
      </c>
      <c r="AD65" s="3">
        <f>+[2]MEP!N41</f>
        <v>0</v>
      </c>
      <c r="AE65" s="3">
        <f>+[2]MEP!O41</f>
        <v>0</v>
      </c>
      <c r="AF65" s="3">
        <f>+[2]MEP!P41</f>
        <v>0</v>
      </c>
      <c r="AG65" s="3">
        <f>+[2]MEP!Q41</f>
        <v>0</v>
      </c>
      <c r="AH65" s="3">
        <v>85301</v>
      </c>
      <c r="AI65" s="3">
        <v>92774101196.250015</v>
      </c>
      <c r="AJ65" s="3">
        <v>4844712</v>
      </c>
    </row>
    <row r="66" spans="1:36" ht="15.75" x14ac:dyDescent="0.2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/>
      <c r="AA66" s="5"/>
      <c r="AB66" s="5">
        <f>+[2]MEP!L42</f>
        <v>0</v>
      </c>
      <c r="AC66" s="5">
        <f>+[2]MEP!M42</f>
        <v>0</v>
      </c>
      <c r="AD66" s="5">
        <f>+[2]MEP!N42</f>
        <v>0</v>
      </c>
      <c r="AE66" s="5">
        <f>+[2]MEP!O42</f>
        <v>0</v>
      </c>
      <c r="AF66" s="5">
        <f>+[2]MEP!P42</f>
        <v>0</v>
      </c>
      <c r="AG66" s="5">
        <f>+[2]MEP!Q42</f>
        <v>0</v>
      </c>
      <c r="AH66" s="5">
        <v>82351</v>
      </c>
      <c r="AI66" s="5">
        <v>99279220000.169998</v>
      </c>
      <c r="AJ66" s="5">
        <v>4909679</v>
      </c>
    </row>
    <row r="67" spans="1:36" ht="15.75" x14ac:dyDescent="0.2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/>
      <c r="AA67" s="3"/>
      <c r="AB67" s="3">
        <f>+[2]MEP!L43</f>
        <v>0</v>
      </c>
      <c r="AC67" s="3">
        <f>+[2]MEP!M43</f>
        <v>0</v>
      </c>
      <c r="AD67" s="3">
        <f>+[2]MEP!N43</f>
        <v>0</v>
      </c>
      <c r="AE67" s="3">
        <f>+[2]MEP!O43</f>
        <v>0</v>
      </c>
      <c r="AF67" s="3">
        <f>+[2]MEP!P43</f>
        <v>0</v>
      </c>
      <c r="AG67" s="3">
        <f>+[2]MEP!Q43</f>
        <v>0</v>
      </c>
      <c r="AH67" s="3">
        <v>87749</v>
      </c>
      <c r="AI67" s="3">
        <v>114251199234.41003</v>
      </c>
      <c r="AJ67" s="3">
        <v>4973222</v>
      </c>
    </row>
    <row r="68" spans="1:36" ht="15.75" x14ac:dyDescent="0.2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/>
      <c r="AA68" s="5"/>
      <c r="AB68" s="5">
        <f>+[2]MEP!L44</f>
        <v>6</v>
      </c>
      <c r="AC68" s="5">
        <f>+[2]MEP!M44</f>
        <v>501456933</v>
      </c>
      <c r="AD68" s="5">
        <f>+[2]MEP!N44</f>
        <v>0</v>
      </c>
      <c r="AE68" s="5">
        <f>+[2]MEP!O44</f>
        <v>0</v>
      </c>
      <c r="AF68" s="5">
        <f>+[2]MEP!P44</f>
        <v>0</v>
      </c>
      <c r="AG68" s="5">
        <f>+[2]MEP!Q44</f>
        <v>0</v>
      </c>
      <c r="AH68" s="5">
        <v>71176</v>
      </c>
      <c r="AI68" s="5">
        <v>111742926735.68997</v>
      </c>
      <c r="AJ68" s="5">
        <v>5044592</v>
      </c>
    </row>
    <row r="69" spans="1:36" ht="15.75" x14ac:dyDescent="0.2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/>
      <c r="AA69" s="3"/>
      <c r="AB69" s="3">
        <f>+[2]MEP!L45</f>
        <v>0</v>
      </c>
      <c r="AC69" s="3">
        <f>+[2]MEP!M45</f>
        <v>0</v>
      </c>
      <c r="AD69" s="3">
        <f>+[2]MEP!N45</f>
        <v>0</v>
      </c>
      <c r="AE69" s="3">
        <f>+[2]MEP!O45</f>
        <v>0</v>
      </c>
      <c r="AF69" s="3">
        <f>+[2]MEP!P45</f>
        <v>0</v>
      </c>
      <c r="AG69" s="3">
        <f>+[2]MEP!Q45</f>
        <v>0</v>
      </c>
      <c r="AH69" s="3">
        <v>81244</v>
      </c>
      <c r="AI69" s="3">
        <v>132508580247.01997</v>
      </c>
      <c r="AJ69" s="3">
        <v>5099324</v>
      </c>
    </row>
    <row r="70" spans="1:36" ht="15.75" x14ac:dyDescent="0.2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/>
      <c r="AA70" s="5"/>
      <c r="AB70" s="5">
        <f>+[2]MEP!L46</f>
        <v>0</v>
      </c>
      <c r="AC70" s="5">
        <f>+[2]MEP!M46</f>
        <v>0</v>
      </c>
      <c r="AD70" s="5">
        <f>+[2]MEP!N46</f>
        <v>0</v>
      </c>
      <c r="AE70" s="5">
        <f>+[2]MEP!O46</f>
        <v>0</v>
      </c>
      <c r="AF70" s="5">
        <f>+[2]MEP!P46</f>
        <v>0</v>
      </c>
      <c r="AG70" s="5">
        <f>+[2]MEP!Q46</f>
        <v>0</v>
      </c>
      <c r="AH70" s="5">
        <v>100754</v>
      </c>
      <c r="AI70" s="5">
        <v>174951213817.49997</v>
      </c>
      <c r="AJ70" s="5">
        <v>5140466</v>
      </c>
    </row>
    <row r="71" spans="1:36" ht="15.75" x14ac:dyDescent="0.2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/>
      <c r="AA71" s="3"/>
      <c r="AB71" s="3">
        <f>+[2]MEP!L47</f>
        <v>4</v>
      </c>
      <c r="AC71" s="3">
        <f>+[2]MEP!M47</f>
        <v>121394124</v>
      </c>
      <c r="AD71" s="3">
        <f>+[2]MEP!N47</f>
        <v>0</v>
      </c>
      <c r="AE71" s="3">
        <f>+[2]MEP!O47</f>
        <v>0</v>
      </c>
      <c r="AF71" s="3">
        <f>+[2]MEP!P47</f>
        <v>0</v>
      </c>
      <c r="AG71" s="3">
        <f>+[2]MEP!Q47</f>
        <v>0</v>
      </c>
      <c r="AH71" s="3">
        <v>82893</v>
      </c>
      <c r="AI71" s="3">
        <v>158521530463.29999</v>
      </c>
      <c r="AJ71" s="3">
        <v>5184748</v>
      </c>
    </row>
    <row r="72" spans="1:36" ht="15.75" x14ac:dyDescent="0.2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/>
      <c r="AA72" s="5"/>
      <c r="AB72" s="5">
        <f>+[2]MEP!L48</f>
        <v>0</v>
      </c>
      <c r="AC72" s="5">
        <f>+[2]MEP!M48</f>
        <v>0</v>
      </c>
      <c r="AD72" s="5">
        <f>+[2]MEP!N48</f>
        <v>0</v>
      </c>
      <c r="AE72" s="5">
        <f>+[2]MEP!O48</f>
        <v>0</v>
      </c>
      <c r="AF72" s="5">
        <f>+[2]MEP!P48</f>
        <v>0</v>
      </c>
      <c r="AG72" s="5">
        <f>+[2]MEP!Q48</f>
        <v>0</v>
      </c>
      <c r="AH72" s="5">
        <v>94692</v>
      </c>
      <c r="AI72" s="5">
        <v>163262882969.19998</v>
      </c>
      <c r="AJ72" s="5">
        <v>5206687</v>
      </c>
    </row>
    <row r="73" spans="1:36" ht="15.75" x14ac:dyDescent="0.2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/>
      <c r="AA73" s="3"/>
      <c r="AB73" s="3">
        <f>+[2]MEP!L49</f>
        <v>0</v>
      </c>
      <c r="AC73" s="3">
        <f>+[2]MEP!M49</f>
        <v>0</v>
      </c>
      <c r="AD73" s="3">
        <f>+[2]MEP!N49</f>
        <v>0</v>
      </c>
      <c r="AE73" s="3">
        <f>+[2]MEP!O49</f>
        <v>0</v>
      </c>
      <c r="AF73" s="3">
        <f>+[2]MEP!P49</f>
        <v>0</v>
      </c>
      <c r="AG73" s="3">
        <f>+[2]MEP!Q49</f>
        <v>0</v>
      </c>
      <c r="AH73" s="3">
        <v>93326</v>
      </c>
      <c r="AI73" s="3">
        <v>171527496594.66</v>
      </c>
      <c r="AJ73" s="3">
        <v>5224510</v>
      </c>
    </row>
    <row r="74" spans="1:36" ht="15.75" x14ac:dyDescent="0.2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/>
      <c r="AA74" s="5"/>
      <c r="AB74" s="5">
        <f>+[2]MEP!L50</f>
        <v>4</v>
      </c>
      <c r="AC74" s="5">
        <f>+[2]MEP!M50</f>
        <v>425405966</v>
      </c>
      <c r="AD74" s="5">
        <f>+[2]MEP!N50</f>
        <v>0</v>
      </c>
      <c r="AE74" s="5">
        <f>+[2]MEP!O50</f>
        <v>0</v>
      </c>
      <c r="AF74" s="5">
        <f>+[2]MEP!P50</f>
        <v>0</v>
      </c>
      <c r="AG74" s="5">
        <f>+[2]MEP!Q50</f>
        <v>0</v>
      </c>
      <c r="AH74" s="5">
        <v>102954</v>
      </c>
      <c r="AI74" s="5">
        <v>195394684385.86996</v>
      </c>
      <c r="AJ74" s="5">
        <v>5254689</v>
      </c>
    </row>
    <row r="75" spans="1:36" ht="15.75" x14ac:dyDescent="0.2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/>
      <c r="AA75" s="3"/>
      <c r="AB75" s="3">
        <f>+[2]MEP!L51</f>
        <v>0</v>
      </c>
      <c r="AC75" s="3">
        <f>+[2]MEP!M51</f>
        <v>0</v>
      </c>
      <c r="AD75" s="3">
        <f>+[2]MEP!N51</f>
        <v>0</v>
      </c>
      <c r="AE75" s="3">
        <f>+[2]MEP!O51</f>
        <v>0</v>
      </c>
      <c r="AF75" s="3">
        <f>+[2]MEP!P51</f>
        <v>0</v>
      </c>
      <c r="AG75" s="3">
        <f>+[2]MEP!Q51</f>
        <v>0</v>
      </c>
      <c r="AH75" s="3">
        <v>106538</v>
      </c>
      <c r="AI75" s="3">
        <v>213015600605.01996</v>
      </c>
      <c r="AJ75" s="3">
        <v>5284598</v>
      </c>
    </row>
    <row r="76" spans="1:36" ht="15.75" x14ac:dyDescent="0.2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/>
      <c r="AA76" s="5"/>
      <c r="AB76" s="5">
        <f>+[2]MEP!L52</f>
        <v>0</v>
      </c>
      <c r="AC76" s="5">
        <f>+[2]MEP!M52</f>
        <v>0</v>
      </c>
      <c r="AD76" s="5">
        <f>+[2]MEP!N52</f>
        <v>0</v>
      </c>
      <c r="AE76" s="5">
        <f>+[2]MEP!O52</f>
        <v>0</v>
      </c>
      <c r="AF76" s="5">
        <f>+[2]MEP!P52</f>
        <v>0</v>
      </c>
      <c r="AG76" s="5">
        <f>+[2]MEP!Q52</f>
        <v>0</v>
      </c>
      <c r="AH76" s="5">
        <v>95286</v>
      </c>
      <c r="AI76" s="5">
        <v>183935399297.04001</v>
      </c>
      <c r="AJ76" s="5">
        <v>5307598</v>
      </c>
    </row>
    <row r="77" spans="1:36" ht="15.75" x14ac:dyDescent="0.2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/>
      <c r="AA77" s="3"/>
      <c r="AB77" s="3">
        <f>+[2]MEP!L53</f>
        <v>4</v>
      </c>
      <c r="AC77" s="3">
        <f>+[2]MEP!M53</f>
        <v>121394124</v>
      </c>
      <c r="AD77" s="3">
        <f>+[2]MEP!N53</f>
        <v>0</v>
      </c>
      <c r="AE77" s="3">
        <f>+[2]MEP!O53</f>
        <v>0</v>
      </c>
      <c r="AF77" s="3">
        <f>+[2]MEP!P53</f>
        <v>10</v>
      </c>
      <c r="AG77" s="3">
        <f>+[2]MEP!Q53</f>
        <v>6095318586</v>
      </c>
      <c r="AH77" s="3">
        <v>125650</v>
      </c>
      <c r="AI77" s="3">
        <v>248245142215.90009</v>
      </c>
      <c r="AJ77" s="3">
        <v>5334922</v>
      </c>
    </row>
    <row r="78" spans="1:36" ht="15.75" x14ac:dyDescent="0.2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/>
      <c r="AA78" s="5"/>
      <c r="AB78" s="5">
        <f>+[2]MEP!L54</f>
        <v>0</v>
      </c>
      <c r="AC78" s="5">
        <f>+[2]MEP!M54</f>
        <v>0</v>
      </c>
      <c r="AD78" s="5">
        <f>+[2]MEP!N54</f>
        <v>0</v>
      </c>
      <c r="AE78" s="5">
        <f>+[2]MEP!O54</f>
        <v>0</v>
      </c>
      <c r="AF78" s="5">
        <f>+[2]MEP!P54</f>
        <v>7</v>
      </c>
      <c r="AG78" s="5">
        <f>+[2]MEP!Q54</f>
        <v>1989987848</v>
      </c>
      <c r="AH78" s="5">
        <v>138717</v>
      </c>
      <c r="AI78" s="5">
        <v>270362398945.69995</v>
      </c>
      <c r="AJ78" s="5">
        <v>5310414</v>
      </c>
    </row>
    <row r="79" spans="1:36" ht="15.75" x14ac:dyDescent="0.2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/>
      <c r="AA79" s="3"/>
      <c r="AB79" s="3">
        <f>+[2]MEP!L55</f>
        <v>0</v>
      </c>
      <c r="AC79" s="3">
        <f>+[2]MEP!M55</f>
        <v>0</v>
      </c>
      <c r="AD79" s="3">
        <f>+[2]MEP!N55</f>
        <v>0</v>
      </c>
      <c r="AE79" s="3">
        <f>+[2]MEP!O55</f>
        <v>0</v>
      </c>
      <c r="AF79" s="3">
        <f>+[2]MEP!P55</f>
        <v>9</v>
      </c>
      <c r="AG79" s="3">
        <f>+[2]MEP!Q55</f>
        <v>938451682</v>
      </c>
      <c r="AH79" s="3">
        <v>99122</v>
      </c>
      <c r="AI79" s="3">
        <v>288930693819.10004</v>
      </c>
      <c r="AJ79" s="3">
        <v>5356047</v>
      </c>
    </row>
    <row r="80" spans="1:36" ht="15.75" x14ac:dyDescent="0.2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/>
      <c r="AA80" s="5"/>
      <c r="AB80" s="5">
        <f>+[2]MEP!L56</f>
        <v>4</v>
      </c>
      <c r="AC80" s="5">
        <f>+[2]MEP!M56</f>
        <v>425405966</v>
      </c>
      <c r="AD80" s="5">
        <f>+[2]MEP!N56</f>
        <v>0</v>
      </c>
      <c r="AE80" s="5">
        <f>+[2]MEP!O56</f>
        <v>0</v>
      </c>
      <c r="AF80" s="5">
        <f>+[2]MEP!P56</f>
        <v>9</v>
      </c>
      <c r="AG80" s="5">
        <f>+[2]MEP!Q56</f>
        <v>18031870904.779999</v>
      </c>
      <c r="AH80" s="5">
        <v>94439</v>
      </c>
      <c r="AI80" s="5">
        <v>305459535416.75012</v>
      </c>
      <c r="AJ80" s="5">
        <v>5348370</v>
      </c>
    </row>
    <row r="81" spans="1:36" ht="15.75" x14ac:dyDescent="0.2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/>
      <c r="AA81" s="3"/>
      <c r="AB81" s="3">
        <f>+[2]MEP!L57</f>
        <v>0</v>
      </c>
      <c r="AC81" s="3">
        <f>+[2]MEP!M57</f>
        <v>0</v>
      </c>
      <c r="AD81" s="3">
        <f>+[2]MEP!N57</f>
        <v>0</v>
      </c>
      <c r="AE81" s="3">
        <f>+[2]MEP!O57</f>
        <v>0</v>
      </c>
      <c r="AF81" s="3">
        <f>+[2]MEP!P57</f>
        <v>9</v>
      </c>
      <c r="AG81" s="3">
        <f>+[2]MEP!Q57</f>
        <v>24025256296</v>
      </c>
      <c r="AH81" s="3">
        <v>99978</v>
      </c>
      <c r="AI81" s="3">
        <v>318273806819.97003</v>
      </c>
      <c r="AJ81" s="3">
        <v>5380961</v>
      </c>
    </row>
    <row r="82" spans="1:36" ht="15.75" x14ac:dyDescent="0.2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/>
      <c r="AA82" s="5"/>
      <c r="AB82" s="5">
        <f>+[2]MEP!L58</f>
        <v>0</v>
      </c>
      <c r="AC82" s="5">
        <f>+[2]MEP!M58</f>
        <v>0</v>
      </c>
      <c r="AD82" s="5">
        <f>+[2]MEP!N58</f>
        <v>2</v>
      </c>
      <c r="AE82" s="5">
        <f>+[2]MEP!O58</f>
        <v>857472</v>
      </c>
      <c r="AF82" s="5">
        <f>+[2]MEP!P58</f>
        <v>26</v>
      </c>
      <c r="AG82" s="5">
        <f>+[2]MEP!Q58</f>
        <v>10875281264</v>
      </c>
      <c r="AH82" s="5">
        <v>99803</v>
      </c>
      <c r="AI82" s="5">
        <v>334643276657.02002</v>
      </c>
      <c r="AJ82" s="5">
        <v>5392595</v>
      </c>
    </row>
    <row r="83" spans="1:36" ht="15.75" x14ac:dyDescent="0.2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/>
      <c r="AA83" s="3"/>
      <c r="AB83" s="3">
        <f>+[2]MEP!L59</f>
        <v>3</v>
      </c>
      <c r="AC83" s="3">
        <f>+[2]MEP!M59</f>
        <v>60697062</v>
      </c>
      <c r="AD83" s="3">
        <f>+[2]MEP!N59</f>
        <v>0</v>
      </c>
      <c r="AE83" s="3">
        <f>+[2]MEP!O59</f>
        <v>0</v>
      </c>
      <c r="AF83" s="3">
        <f>+[2]MEP!P59</f>
        <v>4</v>
      </c>
      <c r="AG83" s="3">
        <f>+[2]MEP!Q59</f>
        <v>17113199</v>
      </c>
      <c r="AH83" s="3">
        <v>103917</v>
      </c>
      <c r="AI83" s="3">
        <v>364875624193.84003</v>
      </c>
      <c r="AJ83" s="3">
        <v>5548490</v>
      </c>
    </row>
    <row r="84" spans="1:36" ht="15.75" x14ac:dyDescent="0.2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/>
      <c r="AA84" s="5"/>
      <c r="AB84" s="5">
        <f>+[2]MEP!L60</f>
        <v>1</v>
      </c>
      <c r="AC84" s="5">
        <f>+[2]MEP!M60</f>
        <v>60697062</v>
      </c>
      <c r="AD84" s="5">
        <f>+[2]MEP!N60</f>
        <v>0</v>
      </c>
      <c r="AE84" s="5">
        <f>+[2]MEP!O60</f>
        <v>0</v>
      </c>
      <c r="AF84" s="5">
        <f>+[2]MEP!P60</f>
        <v>3</v>
      </c>
      <c r="AG84" s="5">
        <f>+[2]MEP!Q60</f>
        <v>13303113</v>
      </c>
      <c r="AH84" s="5">
        <v>115606</v>
      </c>
      <c r="AI84" s="5">
        <v>532088032616.5</v>
      </c>
      <c r="AJ84" s="5">
        <v>5597311</v>
      </c>
    </row>
    <row r="85" spans="1:36" ht="15.75" x14ac:dyDescent="0.2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/>
      <c r="AA85" s="3"/>
      <c r="AB85" s="3">
        <f>+[2]MEP!L61</f>
        <v>0</v>
      </c>
      <c r="AC85" s="3">
        <f>+[2]MEP!M61</f>
        <v>0</v>
      </c>
      <c r="AD85" s="3">
        <f>+[2]MEP!N61</f>
        <v>0</v>
      </c>
      <c r="AE85" s="3">
        <f>+[2]MEP!O61</f>
        <v>0</v>
      </c>
      <c r="AF85" s="3">
        <f>+[2]MEP!P61</f>
        <v>11</v>
      </c>
      <c r="AG85" s="3">
        <f>+[2]MEP!Q61</f>
        <v>1243680173</v>
      </c>
      <c r="AH85" s="3">
        <v>109561</v>
      </c>
      <c r="AI85" s="3">
        <v>434999927812.68005</v>
      </c>
      <c r="AJ85" s="3">
        <v>5648476</v>
      </c>
    </row>
    <row r="86" spans="1:36" ht="15.75" x14ac:dyDescent="0.2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/>
      <c r="AA86" s="5"/>
      <c r="AB86" s="5">
        <f>+[2]MEP!L62</f>
        <v>4</v>
      </c>
      <c r="AC86" s="5">
        <f>+[2]MEP!M62</f>
        <v>425405966</v>
      </c>
      <c r="AD86" s="5">
        <f>+[2]MEP!N62</f>
        <v>0</v>
      </c>
      <c r="AE86" s="5">
        <f>+[2]MEP!O62</f>
        <v>0</v>
      </c>
      <c r="AF86" s="5">
        <f>+[2]MEP!P62</f>
        <v>4</v>
      </c>
      <c r="AG86" s="5">
        <f>+[2]MEP!Q62</f>
        <v>17837870</v>
      </c>
      <c r="AH86" s="5">
        <v>134845</v>
      </c>
      <c r="AI86" s="5">
        <v>546037858178.69</v>
      </c>
      <c r="AJ86" s="5">
        <v>5692064</v>
      </c>
    </row>
    <row r="87" spans="1:36" ht="15.75" x14ac:dyDescent="0.2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/>
      <c r="AA87" s="3"/>
      <c r="AB87" s="3">
        <f>+[2]MEP!L63</f>
        <v>0</v>
      </c>
      <c r="AC87" s="3">
        <f>+[2]MEP!M63</f>
        <v>0</v>
      </c>
      <c r="AD87" s="3">
        <f>+[2]MEP!N63</f>
        <v>0</v>
      </c>
      <c r="AE87" s="3">
        <f>+[2]MEP!O63</f>
        <v>0</v>
      </c>
      <c r="AF87" s="3">
        <f>+[2]MEP!P63</f>
        <v>10</v>
      </c>
      <c r="AG87" s="3">
        <f>+[2]MEP!Q63</f>
        <v>5013178071</v>
      </c>
      <c r="AH87" s="3">
        <v>124876</v>
      </c>
      <c r="AI87" s="3">
        <v>550511180089.85999</v>
      </c>
      <c r="AJ87" s="3">
        <v>5756507</v>
      </c>
    </row>
    <row r="88" spans="1:36" ht="15.75" x14ac:dyDescent="0.2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/>
      <c r="AA88" s="5"/>
      <c r="AB88" s="5">
        <f>+[2]MEP!L64</f>
        <v>0</v>
      </c>
      <c r="AC88" s="5">
        <f>+[2]MEP!M64</f>
        <v>0</v>
      </c>
      <c r="AD88" s="5">
        <f>+[2]MEP!N64</f>
        <v>0</v>
      </c>
      <c r="AE88" s="5">
        <f>+[2]MEP!O64</f>
        <v>0</v>
      </c>
      <c r="AF88" s="5">
        <f>+[2]MEP!P64</f>
        <v>9</v>
      </c>
      <c r="AG88" s="5">
        <f>+[2]MEP!Q64</f>
        <v>1381869224</v>
      </c>
      <c r="AH88" s="5">
        <v>143333</v>
      </c>
      <c r="AI88" s="5">
        <v>665730819256.67004</v>
      </c>
      <c r="AJ88" s="5">
        <v>5795508</v>
      </c>
    </row>
    <row r="89" spans="1:36" ht="15.75" x14ac:dyDescent="0.2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/>
      <c r="AA89" s="3"/>
      <c r="AB89" s="3">
        <f>+[2]MEP!L65</f>
        <v>4</v>
      </c>
      <c r="AC89" s="3">
        <f>+[2]MEP!M65</f>
        <v>121394124</v>
      </c>
      <c r="AD89" s="3">
        <f>+[2]MEP!N65</f>
        <v>0</v>
      </c>
      <c r="AE89" s="3">
        <f>+[2]MEP!O65</f>
        <v>0</v>
      </c>
      <c r="AF89" s="3">
        <f>+[2]MEP!P65</f>
        <v>5</v>
      </c>
      <c r="AG89" s="3">
        <f>+[2]MEP!Q65</f>
        <v>19289164</v>
      </c>
      <c r="AH89" s="3">
        <v>169252</v>
      </c>
      <c r="AI89" s="3">
        <v>823711175431.88</v>
      </c>
      <c r="AJ89" s="3">
        <v>5859808</v>
      </c>
    </row>
    <row r="90" spans="1:36" ht="15.75" x14ac:dyDescent="0.2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/>
      <c r="AA90" s="5"/>
      <c r="AB90" s="5">
        <f>+[2]MEP!L66</f>
        <v>0</v>
      </c>
      <c r="AC90" s="5">
        <f>+[2]MEP!M66</f>
        <v>0</v>
      </c>
      <c r="AD90" s="5">
        <f>+[2]MEP!N66</f>
        <v>0</v>
      </c>
      <c r="AE90" s="5">
        <f>+[2]MEP!O66</f>
        <v>0</v>
      </c>
      <c r="AF90" s="5">
        <f>+[2]MEP!P66</f>
        <v>4</v>
      </c>
      <c r="AG90" s="5">
        <f>+[2]MEP!Q66</f>
        <v>17029835</v>
      </c>
      <c r="AH90" s="5">
        <v>161626</v>
      </c>
      <c r="AI90" s="5">
        <v>827116823144.40002</v>
      </c>
      <c r="AJ90" s="5">
        <v>5872920</v>
      </c>
    </row>
    <row r="91" spans="1:36" ht="15.75" x14ac:dyDescent="0.2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/>
      <c r="AA91" s="3"/>
      <c r="AB91" s="3">
        <f>+[2]MEP!L67</f>
        <v>0</v>
      </c>
      <c r="AC91" s="3">
        <f>+[2]MEP!M67</f>
        <v>0</v>
      </c>
      <c r="AD91" s="3">
        <f>+[2]MEP!N67</f>
        <v>0</v>
      </c>
      <c r="AE91" s="3">
        <f>+[2]MEP!O67</f>
        <v>0</v>
      </c>
      <c r="AF91" s="3">
        <f>+[2]MEP!P67</f>
        <v>7</v>
      </c>
      <c r="AG91" s="3">
        <f>+[2]MEP!Q67</f>
        <v>671024501</v>
      </c>
      <c r="AH91" s="3">
        <v>124618</v>
      </c>
      <c r="AI91" s="3">
        <v>917556574198</v>
      </c>
      <c r="AJ91" s="3">
        <v>5967793</v>
      </c>
    </row>
    <row r="92" spans="1:36" ht="15.75" x14ac:dyDescent="0.2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/>
      <c r="AA92" s="5"/>
      <c r="AB92" s="5">
        <f>+[2]MEP!L68</f>
        <v>7</v>
      </c>
      <c r="AC92" s="5">
        <f>+[2]MEP!M68</f>
        <v>1407869150</v>
      </c>
      <c r="AD92" s="5">
        <f>+[2]MEP!N68</f>
        <v>0</v>
      </c>
      <c r="AE92" s="5">
        <f>+[2]MEP!O68</f>
        <v>0</v>
      </c>
      <c r="AF92" s="5">
        <f>+[2]MEP!P68</f>
        <v>7</v>
      </c>
      <c r="AG92" s="5">
        <f>+[2]MEP!Q68</f>
        <v>620540345</v>
      </c>
      <c r="AH92" s="5">
        <v>111953</v>
      </c>
      <c r="AI92" s="5">
        <v>1004101393957.0601</v>
      </c>
      <c r="AJ92" s="5">
        <v>6004497</v>
      </c>
    </row>
    <row r="93" spans="1:36" ht="15.75" x14ac:dyDescent="0.2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/>
      <c r="AA93" s="3"/>
      <c r="AB93" s="3">
        <f>+[2]MEP!L69</f>
        <v>0</v>
      </c>
      <c r="AC93" s="3">
        <f>+[2]MEP!M69</f>
        <v>0</v>
      </c>
      <c r="AD93" s="3">
        <f>+[2]MEP!N69</f>
        <v>0</v>
      </c>
      <c r="AE93" s="3">
        <f>+[2]MEP!O69</f>
        <v>0</v>
      </c>
      <c r="AF93" s="3">
        <f>+[2]MEP!P69</f>
        <v>4</v>
      </c>
      <c r="AG93" s="3">
        <f>+[2]MEP!Q69</f>
        <v>17190957</v>
      </c>
      <c r="AH93" s="3">
        <v>101355</v>
      </c>
      <c r="AI93" s="3">
        <v>934364934615.43994</v>
      </c>
      <c r="AJ93" s="3">
        <v>6040120</v>
      </c>
    </row>
    <row r="94" spans="1:36" ht="15.75" x14ac:dyDescent="0.2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/>
      <c r="AA94" s="5"/>
      <c r="AB94" s="5">
        <f>+[2]MEP!L70</f>
        <v>0</v>
      </c>
      <c r="AC94" s="5">
        <f>+[2]MEP!M70</f>
        <v>0</v>
      </c>
      <c r="AD94" s="5">
        <f>+[2]MEP!N70</f>
        <v>0</v>
      </c>
      <c r="AE94" s="5">
        <f>+[2]MEP!O70</f>
        <v>0</v>
      </c>
      <c r="AF94" s="5">
        <f>+[2]MEP!P70</f>
        <v>8</v>
      </c>
      <c r="AG94" s="5">
        <f>+[2]MEP!Q70</f>
        <v>653604278</v>
      </c>
      <c r="AH94" s="5">
        <v>103948</v>
      </c>
      <c r="AI94" s="5">
        <v>1168151396582.1299</v>
      </c>
      <c r="AJ94" s="5">
        <v>6083325</v>
      </c>
    </row>
    <row r="95" spans="1:36" ht="15.75" x14ac:dyDescent="0.2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/>
      <c r="AA95" s="3"/>
      <c r="AB95" s="3">
        <f>+[2]MEP!L71</f>
        <v>4</v>
      </c>
      <c r="AC95" s="3">
        <f>+[2]MEP!M71</f>
        <v>121394124</v>
      </c>
      <c r="AD95" s="3">
        <f>+[2]MEP!N71</f>
        <v>0</v>
      </c>
      <c r="AE95" s="3">
        <f>+[2]MEP!O71</f>
        <v>0</v>
      </c>
      <c r="AF95" s="3">
        <f>+[2]MEP!P71</f>
        <v>4</v>
      </c>
      <c r="AG95" s="3">
        <f>+[2]MEP!Q71</f>
        <v>15920978</v>
      </c>
      <c r="AH95" s="3">
        <v>108957</v>
      </c>
      <c r="AI95" s="3">
        <v>1050725945453.38</v>
      </c>
      <c r="AJ95" s="3">
        <v>6127431</v>
      </c>
    </row>
    <row r="96" spans="1:36" ht="15.75" x14ac:dyDescent="0.2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/>
      <c r="AA96" s="5"/>
      <c r="AB96" s="5">
        <f>+[2]MEP!L72</f>
        <v>0</v>
      </c>
      <c r="AC96" s="5">
        <f>+[2]MEP!M72</f>
        <v>0</v>
      </c>
      <c r="AD96" s="5">
        <f>+[2]MEP!N72</f>
        <v>0</v>
      </c>
      <c r="AE96" s="5">
        <f>+[2]MEP!O72</f>
        <v>0</v>
      </c>
      <c r="AF96" s="5">
        <f>+[2]MEP!P72</f>
        <v>7</v>
      </c>
      <c r="AG96" s="5">
        <f>+[2]MEP!Q72</f>
        <v>1290976842.2</v>
      </c>
      <c r="AH96" s="5">
        <v>116684</v>
      </c>
      <c r="AI96" s="5">
        <v>1135998891111.3401</v>
      </c>
      <c r="AJ96" s="5">
        <v>6177996</v>
      </c>
    </row>
    <row r="97" spans="1:36" ht="15.75" x14ac:dyDescent="0.2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/>
      <c r="AA97" s="3"/>
      <c r="AB97" s="3">
        <f>+[2]MEP!L73</f>
        <v>0</v>
      </c>
      <c r="AC97" s="3">
        <f>+[2]MEP!M73</f>
        <v>0</v>
      </c>
      <c r="AD97" s="3">
        <f>+[2]MEP!N73</f>
        <v>0</v>
      </c>
      <c r="AE97" s="3">
        <f>+[2]MEP!O73</f>
        <v>0</v>
      </c>
      <c r="AF97" s="3">
        <f>+[2]MEP!P73</f>
        <v>7</v>
      </c>
      <c r="AG97" s="3">
        <f>+[2]MEP!Q73</f>
        <v>617018690</v>
      </c>
      <c r="AH97" s="3">
        <v>114425</v>
      </c>
      <c r="AI97" s="3">
        <v>1115196971305.04</v>
      </c>
      <c r="AJ97" s="3">
        <v>6217913</v>
      </c>
    </row>
    <row r="98" spans="1:36" ht="15.75" x14ac:dyDescent="0.2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/>
      <c r="AA98" s="5"/>
      <c r="AB98" s="5">
        <f>+[2]MEP!L74</f>
        <v>7</v>
      </c>
      <c r="AC98" s="5">
        <f>+[2]MEP!M74</f>
        <v>1386599179</v>
      </c>
      <c r="AD98" s="5">
        <f>+[2]MEP!N74</f>
        <v>0</v>
      </c>
      <c r="AE98" s="5">
        <f>+[2]MEP!O74</f>
        <v>0</v>
      </c>
      <c r="AF98" s="5">
        <f>+[2]MEP!P74</f>
        <v>4</v>
      </c>
      <c r="AG98" s="5">
        <f>+[2]MEP!Q74</f>
        <v>14010810</v>
      </c>
      <c r="AH98" s="5">
        <v>125761</v>
      </c>
      <c r="AI98" s="5">
        <v>1242369295439.5701</v>
      </c>
      <c r="AJ98" s="5">
        <v>6270815</v>
      </c>
    </row>
    <row r="99" spans="1:36" ht="15.75" x14ac:dyDescent="0.2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/>
      <c r="AA99" s="3"/>
      <c r="AB99" s="3">
        <f>+[2]MEP!L75</f>
        <v>0</v>
      </c>
      <c r="AC99" s="3">
        <f>+[2]MEP!M75</f>
        <v>0</v>
      </c>
      <c r="AD99" s="3">
        <f>+[2]MEP!N75</f>
        <v>0</v>
      </c>
      <c r="AE99" s="3">
        <f>+[2]MEP!O75</f>
        <v>0</v>
      </c>
      <c r="AF99" s="3">
        <f>+[2]MEP!P75</f>
        <v>4</v>
      </c>
      <c r="AG99" s="3">
        <f>+[2]MEP!Q75</f>
        <v>13846060</v>
      </c>
      <c r="AH99" s="3">
        <v>113873</v>
      </c>
      <c r="AI99" s="3">
        <v>1174792136719.3601</v>
      </c>
      <c r="AJ99" s="3">
        <v>6509250</v>
      </c>
    </row>
    <row r="100" spans="1:36" ht="15" customHeight="1" x14ac:dyDescent="0.2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/>
      <c r="AA100" s="5"/>
      <c r="AB100" s="5">
        <f>+[2]MEP!L76</f>
        <v>0</v>
      </c>
      <c r="AC100" s="5">
        <f>+[2]MEP!M76</f>
        <v>0</v>
      </c>
      <c r="AD100" s="5">
        <f>+[2]MEP!N76</f>
        <v>0</v>
      </c>
      <c r="AE100" s="5">
        <f>+[2]MEP!O76</f>
        <v>0</v>
      </c>
      <c r="AF100" s="5">
        <f>+[2]MEP!P76</f>
        <v>10</v>
      </c>
      <c r="AG100" s="5">
        <f>+[2]MEP!Q76</f>
        <v>1045501706</v>
      </c>
      <c r="AH100" s="5">
        <v>105511</v>
      </c>
      <c r="AI100" s="5">
        <v>982438357401.71997</v>
      </c>
      <c r="AJ100" s="5">
        <v>6486461</v>
      </c>
    </row>
    <row r="101" spans="1:36" ht="15.75" x14ac:dyDescent="0.25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66592406</v>
      </c>
      <c r="G101" s="3">
        <v>3757474861270</v>
      </c>
      <c r="H101" s="3">
        <v>4415069</v>
      </c>
      <c r="I101" s="3">
        <v>230080998686.47998</v>
      </c>
      <c r="J101" s="3">
        <v>0</v>
      </c>
      <c r="K101" s="3">
        <v>0</v>
      </c>
      <c r="L101" s="3">
        <v>3074733</v>
      </c>
      <c r="M101" s="3">
        <v>147220041000</v>
      </c>
      <c r="N101" s="3">
        <v>2602844</v>
      </c>
      <c r="O101" s="3">
        <v>632589587137.07007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/>
      <c r="AA101" s="3"/>
      <c r="AB101" s="3">
        <f>+[2]MEP!L77</f>
        <v>4</v>
      </c>
      <c r="AC101" s="3">
        <f>+[2]MEP!M77</f>
        <v>121394124</v>
      </c>
      <c r="AD101" s="3">
        <f>+[2]MEP!N77</f>
        <v>0</v>
      </c>
      <c r="AE101" s="3">
        <f>+[2]MEP!O77</f>
        <v>0</v>
      </c>
      <c r="AF101" s="3">
        <f>+[2]MEP!P77</f>
        <v>4</v>
      </c>
      <c r="AG101" s="3">
        <f>+[2]MEP!Q77</f>
        <v>13409030</v>
      </c>
      <c r="AH101" s="3">
        <v>127614</v>
      </c>
      <c r="AI101" s="3">
        <v>1225971530206.4099</v>
      </c>
      <c r="AJ101" s="3">
        <v>6592271</v>
      </c>
    </row>
    <row r="102" spans="1:36" ht="15.75" x14ac:dyDescent="0.25">
      <c r="A102" s="4">
        <v>45777</v>
      </c>
      <c r="B102" s="5">
        <v>12051914</v>
      </c>
      <c r="C102" s="5">
        <v>1387429624334.9011</v>
      </c>
      <c r="D102" s="5">
        <v>36110695</v>
      </c>
      <c r="E102" s="5">
        <v>2963068865095.3101</v>
      </c>
      <c r="F102" s="5">
        <v>60004936</v>
      </c>
      <c r="G102" s="5">
        <v>3601721105076.7998</v>
      </c>
      <c r="H102" s="5">
        <v>4191429</v>
      </c>
      <c r="I102" s="5">
        <v>221541070834.14999</v>
      </c>
      <c r="J102" s="5">
        <v>0</v>
      </c>
      <c r="K102" s="5">
        <v>0</v>
      </c>
      <c r="L102" s="5">
        <v>2952429</v>
      </c>
      <c r="M102" s="5">
        <v>149662853000</v>
      </c>
      <c r="N102" s="5">
        <v>2618286</v>
      </c>
      <c r="O102" s="5">
        <v>697073221764.43994</v>
      </c>
      <c r="P102" s="5">
        <v>49</v>
      </c>
      <c r="Q102" s="5">
        <v>1221371820.1699998</v>
      </c>
      <c r="R102" s="5">
        <v>274493</v>
      </c>
      <c r="S102" s="5">
        <v>809039514133899.38</v>
      </c>
      <c r="T102" s="5">
        <v>26265</v>
      </c>
      <c r="U102" s="5">
        <v>36382384461.779984</v>
      </c>
      <c r="V102" s="5">
        <v>32</v>
      </c>
      <c r="W102" s="5">
        <v>3623455537.5999999</v>
      </c>
      <c r="X102" s="5">
        <v>0</v>
      </c>
      <c r="Y102" s="5">
        <v>0</v>
      </c>
      <c r="Z102" s="5"/>
      <c r="AA102" s="5"/>
      <c r="AB102" s="5">
        <f>+[2]MEP!L78</f>
        <v>1</v>
      </c>
      <c r="AC102" s="5">
        <f>+[2]MEP!M78</f>
        <v>161910191229</v>
      </c>
      <c r="AD102" s="5">
        <f>+[2]MEP!N78</f>
        <v>1</v>
      </c>
      <c r="AE102" s="5">
        <f>+[2]MEP!O78</f>
        <v>8164921517.7799997</v>
      </c>
      <c r="AF102" s="5">
        <f>+[2]MEP!P78</f>
        <v>7</v>
      </c>
      <c r="AG102" s="5">
        <f>+[2]MEP!Q78</f>
        <v>626491276</v>
      </c>
      <c r="AH102" s="5">
        <v>122176</v>
      </c>
      <c r="AI102" s="5">
        <v>1267183727368.1001</v>
      </c>
      <c r="AJ102" s="5">
        <v>6649720</v>
      </c>
    </row>
    <row r="103" spans="1:36" ht="15.75" x14ac:dyDescent="0.25">
      <c r="A103" s="2">
        <v>45808</v>
      </c>
      <c r="B103" s="3">
        <v>11867865</v>
      </c>
      <c r="C103" s="3">
        <v>1402306277019.9893</v>
      </c>
      <c r="D103" s="3">
        <v>37774166</v>
      </c>
      <c r="E103" s="3">
        <v>3132891650250.8599</v>
      </c>
      <c r="F103" s="3">
        <v>59341846</v>
      </c>
      <c r="G103" s="3">
        <v>3786950799289.75</v>
      </c>
      <c r="H103" s="3">
        <v>4002102</v>
      </c>
      <c r="I103" s="3">
        <v>215390793278.81</v>
      </c>
      <c r="J103" s="3">
        <v>0</v>
      </c>
      <c r="K103" s="3">
        <v>0</v>
      </c>
      <c r="L103" s="3">
        <v>2912940</v>
      </c>
      <c r="M103" s="3">
        <v>153008422000</v>
      </c>
      <c r="N103" s="3">
        <v>2594344</v>
      </c>
      <c r="O103" s="3">
        <v>715522589850.81995</v>
      </c>
      <c r="P103" s="3">
        <v>45</v>
      </c>
      <c r="Q103" s="3">
        <v>451915991.80000007</v>
      </c>
      <c r="R103" s="3">
        <v>280346</v>
      </c>
      <c r="S103" s="3">
        <v>889036263536261.25</v>
      </c>
      <c r="T103" s="3">
        <v>27277</v>
      </c>
      <c r="U103" s="3">
        <v>53881414761.880013</v>
      </c>
      <c r="V103" s="3">
        <v>32</v>
      </c>
      <c r="W103" s="3">
        <v>3663376046.2000003</v>
      </c>
      <c r="X103" s="3">
        <v>0</v>
      </c>
      <c r="Y103" s="3">
        <v>0</v>
      </c>
      <c r="Z103" s="3"/>
      <c r="AA103" s="3"/>
      <c r="AB103" s="3">
        <f>+[2]MEP!L79</f>
        <v>1</v>
      </c>
      <c r="AC103" s="3">
        <f>+[2]MEP!M79</f>
        <v>161910191229</v>
      </c>
      <c r="AD103" s="3">
        <f>+[2]MEP!N79</f>
        <v>1</v>
      </c>
      <c r="AE103" s="3">
        <f>+[2]MEP!O79</f>
        <v>8164921517.7799997</v>
      </c>
      <c r="AF103" s="3">
        <f>+[2]MEP!P79</f>
        <v>10</v>
      </c>
      <c r="AG103" s="3">
        <f>+[2]MEP!Q79</f>
        <v>1476398040</v>
      </c>
      <c r="AH103" s="3">
        <v>78366</v>
      </c>
      <c r="AI103" s="3">
        <v>1206507246668.8899</v>
      </c>
      <c r="AJ103" s="3">
        <v>6605611</v>
      </c>
    </row>
    <row r="104" spans="1:36" ht="15.75" x14ac:dyDescent="0.25">
      <c r="A104" s="4">
        <v>45838</v>
      </c>
      <c r="B104" s="5">
        <v>12038877</v>
      </c>
      <c r="C104" s="5">
        <v>1460060541862.2893</v>
      </c>
      <c r="D104" s="5">
        <v>39072769</v>
      </c>
      <c r="E104" s="5">
        <v>3460607081726.4302</v>
      </c>
      <c r="F104" s="5">
        <v>57500167</v>
      </c>
      <c r="G104" s="5">
        <v>4075325585350</v>
      </c>
      <c r="H104" s="5">
        <v>4191429</v>
      </c>
      <c r="I104" s="5">
        <v>221541070834.14999</v>
      </c>
      <c r="J104" s="5">
        <v>0</v>
      </c>
      <c r="K104" s="5">
        <v>0</v>
      </c>
      <c r="L104" s="5">
        <v>2826448</v>
      </c>
      <c r="M104" s="5">
        <v>157422051000</v>
      </c>
      <c r="N104" s="5">
        <v>2237028</v>
      </c>
      <c r="O104" s="5">
        <v>673716548038.77002</v>
      </c>
      <c r="P104" s="5">
        <v>35</v>
      </c>
      <c r="Q104" s="5">
        <v>255968141.81999999</v>
      </c>
      <c r="R104" s="5">
        <v>272840</v>
      </c>
      <c r="S104" s="5">
        <v>820626469012203.25</v>
      </c>
      <c r="T104" s="5">
        <v>26781</v>
      </c>
      <c r="U104" s="5">
        <v>39751018776.139969</v>
      </c>
      <c r="V104" s="5">
        <v>32</v>
      </c>
      <c r="W104" s="5">
        <v>14573455.299999999</v>
      </c>
      <c r="X104" s="5">
        <v>0</v>
      </c>
      <c r="Y104" s="5">
        <v>0</v>
      </c>
      <c r="Z104" s="5"/>
      <c r="AA104" s="5"/>
      <c r="AB104" s="5">
        <f>+[2]MEP!L80</f>
        <v>7</v>
      </c>
      <c r="AC104" s="5">
        <f>+[2]MEP!M80</f>
        <v>1365663784</v>
      </c>
      <c r="AD104" s="5">
        <f>+[2]MEP!N80</f>
        <v>2</v>
      </c>
      <c r="AE104" s="5">
        <f>+[2]MEP!O80</f>
        <v>100000000</v>
      </c>
      <c r="AF104" s="5">
        <f>+[2]MEP!P80</f>
        <v>4</v>
      </c>
      <c r="AG104" s="5">
        <f>+[2]MEP!Q80</f>
        <v>12398942</v>
      </c>
      <c r="AH104" s="5">
        <v>69418</v>
      </c>
      <c r="AI104" s="5">
        <v>1350863461460.72</v>
      </c>
      <c r="AJ104" s="5">
        <v>6377395</v>
      </c>
    </row>
    <row r="105" spans="1:36" ht="15.75" x14ac:dyDescent="0.25">
      <c r="A105" s="2">
        <v>45869</v>
      </c>
      <c r="B105" s="3">
        <v>12032862</v>
      </c>
      <c r="C105" s="3">
        <v>1599653102789.2712</v>
      </c>
      <c r="D105" s="3">
        <v>40626816</v>
      </c>
      <c r="E105" s="3">
        <v>3756037234940.5098</v>
      </c>
      <c r="F105" s="3">
        <v>57196357</v>
      </c>
      <c r="G105" s="3">
        <v>4293644325393.0698</v>
      </c>
      <c r="H105" s="3">
        <v>4096924</v>
      </c>
      <c r="I105" s="3">
        <v>244124674550.46002</v>
      </c>
      <c r="J105" s="3">
        <v>0</v>
      </c>
      <c r="K105" s="3">
        <v>0</v>
      </c>
      <c r="L105" s="3">
        <v>2217539</v>
      </c>
      <c r="M105" s="3">
        <v>123492931000</v>
      </c>
      <c r="N105" s="3">
        <v>2251051</v>
      </c>
      <c r="O105" s="3">
        <v>779533556339.04993</v>
      </c>
      <c r="P105" s="3">
        <v>34</v>
      </c>
      <c r="Q105" s="3">
        <v>316128416.0800001</v>
      </c>
      <c r="R105" s="3">
        <v>306568</v>
      </c>
      <c r="S105" s="3">
        <v>755656409361822.13</v>
      </c>
      <c r="T105" s="3">
        <v>33184</v>
      </c>
      <c r="U105" s="3">
        <v>55426676198.230011</v>
      </c>
      <c r="V105" s="3">
        <v>43</v>
      </c>
      <c r="W105" s="3">
        <v>499871290.94999999</v>
      </c>
      <c r="X105" s="3">
        <v>0</v>
      </c>
      <c r="Y105" s="3">
        <v>0</v>
      </c>
      <c r="Z105" s="3"/>
      <c r="AA105" s="3"/>
      <c r="AB105" s="3">
        <f>+[2]MEP!L81</f>
        <v>0</v>
      </c>
      <c r="AC105" s="3">
        <f>+[2]MEP!M81</f>
        <v>0</v>
      </c>
      <c r="AD105" s="3">
        <f>+[2]MEP!N81</f>
        <v>3</v>
      </c>
      <c r="AE105" s="3">
        <f>+[2]MEP!O81</f>
        <v>1006000000</v>
      </c>
      <c r="AF105" s="3">
        <f>+[2]MEP!P81</f>
        <v>4</v>
      </c>
      <c r="AG105" s="3">
        <f>+[2]MEP!Q81</f>
        <v>11442215</v>
      </c>
      <c r="AH105" s="3">
        <v>64108</v>
      </c>
      <c r="AI105" s="3">
        <v>1237711902952.48</v>
      </c>
      <c r="AJ105" s="3">
        <v>6770226</v>
      </c>
    </row>
    <row r="106" spans="1:36" ht="15.75" x14ac:dyDescent="0.25">
      <c r="A106" s="4">
        <v>45900</v>
      </c>
      <c r="B106" s="5">
        <v>11661148</v>
      </c>
      <c r="C106" s="5">
        <v>1632779292562.4897</v>
      </c>
      <c r="D106" s="5">
        <v>39234750</v>
      </c>
      <c r="E106" s="5">
        <v>3667598816483.8198</v>
      </c>
      <c r="F106" s="5">
        <v>52836758</v>
      </c>
      <c r="G106" s="5">
        <v>4020543505300</v>
      </c>
      <c r="H106" s="5">
        <v>3666851</v>
      </c>
      <c r="I106" s="5">
        <v>216662111262.25</v>
      </c>
      <c r="J106" s="5">
        <v>0</v>
      </c>
      <c r="K106" s="5">
        <v>0</v>
      </c>
      <c r="L106" s="5">
        <v>2024214</v>
      </c>
      <c r="M106" s="5">
        <v>111612407000</v>
      </c>
      <c r="N106" s="5">
        <v>2314069</v>
      </c>
      <c r="O106" s="5">
        <v>777573832723.25</v>
      </c>
      <c r="P106" s="5">
        <v>39</v>
      </c>
      <c r="Q106" s="5">
        <v>610057515.31000006</v>
      </c>
      <c r="R106" s="5">
        <v>288421</v>
      </c>
      <c r="S106" s="5">
        <v>525083550630606.75</v>
      </c>
      <c r="T106" s="5">
        <v>27960</v>
      </c>
      <c r="U106" s="5">
        <v>40475623695.459999</v>
      </c>
      <c r="V106" s="5">
        <v>23</v>
      </c>
      <c r="W106" s="5">
        <v>503449474.91999996</v>
      </c>
      <c r="X106" s="5">
        <v>0</v>
      </c>
      <c r="Y106" s="5">
        <v>0</v>
      </c>
      <c r="Z106" s="5">
        <v>2</v>
      </c>
      <c r="AA106" s="5">
        <v>450697762.07999998</v>
      </c>
      <c r="AB106" s="5">
        <v>2</v>
      </c>
      <c r="AC106" s="5">
        <v>20232880454</v>
      </c>
      <c r="AD106" s="5">
        <v>7</v>
      </c>
      <c r="AE106" s="5">
        <v>5329105005.8999996</v>
      </c>
      <c r="AF106" s="5">
        <v>12</v>
      </c>
      <c r="AG106" s="5">
        <v>1238146846</v>
      </c>
      <c r="AH106" s="5">
        <v>69544</v>
      </c>
      <c r="AI106" s="5">
        <v>1351453647364.1899</v>
      </c>
      <c r="AJ106" s="5">
        <v>6821575</v>
      </c>
    </row>
    <row r="107" spans="1:36" ht="15.75" x14ac:dyDescent="0.25">
      <c r="A107" s="2">
        <v>45930</v>
      </c>
      <c r="B107" s="3">
        <v>11901349</v>
      </c>
      <c r="C107" s="3">
        <v>1699097851311.8208</v>
      </c>
      <c r="D107" s="3">
        <v>37309272</v>
      </c>
      <c r="E107" s="3">
        <v>3500096614312.5698</v>
      </c>
      <c r="F107" s="3">
        <v>0</v>
      </c>
      <c r="G107" s="3">
        <v>0</v>
      </c>
      <c r="H107" s="3"/>
      <c r="I107" s="3"/>
      <c r="J107" s="3"/>
      <c r="K107" s="3"/>
      <c r="L107" s="3"/>
      <c r="M107" s="3"/>
      <c r="N107" s="3">
        <v>0</v>
      </c>
      <c r="O107" s="3">
        <v>0</v>
      </c>
      <c r="P107" s="3">
        <v>69</v>
      </c>
      <c r="Q107" s="3">
        <v>1019873032.2400001</v>
      </c>
      <c r="R107" s="3">
        <v>305091</v>
      </c>
      <c r="S107" s="3">
        <v>585788404818772.5</v>
      </c>
      <c r="T107" s="3">
        <v>33804</v>
      </c>
      <c r="U107" s="3">
        <v>47358869726.449997</v>
      </c>
      <c r="V107" s="3">
        <v>47</v>
      </c>
      <c r="W107" s="3">
        <v>243738738.60000002</v>
      </c>
      <c r="X107" s="3">
        <v>0</v>
      </c>
      <c r="Y107" s="3">
        <v>0</v>
      </c>
      <c r="Z107" s="3">
        <v>0</v>
      </c>
      <c r="AA107" s="3">
        <v>0</v>
      </c>
      <c r="AB107" s="3">
        <v>4</v>
      </c>
      <c r="AC107" s="3">
        <v>121394124</v>
      </c>
      <c r="AD107" s="3">
        <v>7</v>
      </c>
      <c r="AE107" s="3">
        <v>822085000</v>
      </c>
      <c r="AF107" s="3">
        <v>4</v>
      </c>
      <c r="AG107" s="3">
        <v>11839310</v>
      </c>
      <c r="AH107" s="3">
        <v>67583</v>
      </c>
      <c r="AI107" s="3">
        <v>1366009755103.5901</v>
      </c>
      <c r="AJ107" s="3">
        <v>0</v>
      </c>
    </row>
    <row r="116" spans="1:1" x14ac:dyDescent="0.25">
      <c r="A116" t="s">
        <v>55</v>
      </c>
    </row>
  </sheetData>
  <mergeCells count="17">
    <mergeCell ref="AH1:AI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K61"/>
  <sheetViews>
    <sheetView workbookViewId="0">
      <selection sqref="A1:C1"/>
    </sheetView>
  </sheetViews>
  <sheetFormatPr baseColWidth="10" defaultRowHeight="15" x14ac:dyDescent="0.25"/>
  <cols>
    <col min="1" max="1" width="16.7109375" customWidth="1"/>
    <col min="2" max="2" width="12.7109375" bestFit="1" customWidth="1"/>
    <col min="3" max="3" width="18.5703125" bestFit="1" customWidth="1"/>
    <col min="6" max="6" width="12.7109375" bestFit="1" customWidth="1"/>
    <col min="7" max="7" width="20.42578125" bestFit="1" customWidth="1"/>
  </cols>
  <sheetData>
    <row r="1" spans="1:7" ht="31.5" customHeight="1" x14ac:dyDescent="0.25">
      <c r="A1" s="47" t="s">
        <v>51</v>
      </c>
      <c r="B1" s="43"/>
      <c r="C1" s="43"/>
      <c r="E1" s="47" t="s">
        <v>53</v>
      </c>
      <c r="F1" s="43"/>
      <c r="G1" s="43"/>
    </row>
    <row r="2" spans="1:7" ht="15.75" x14ac:dyDescent="0.25">
      <c r="A2" s="1" t="s">
        <v>7</v>
      </c>
      <c r="B2" s="1" t="s">
        <v>8</v>
      </c>
      <c r="C2" s="1" t="s">
        <v>52</v>
      </c>
      <c r="E2" s="1" t="s">
        <v>7</v>
      </c>
      <c r="F2" s="1" t="s">
        <v>8</v>
      </c>
      <c r="G2" s="1" t="s">
        <v>52</v>
      </c>
    </row>
    <row r="3" spans="1:7" ht="15.75" x14ac:dyDescent="0.25">
      <c r="A3" s="2">
        <v>45169</v>
      </c>
      <c r="B3" s="3">
        <v>15630078</v>
      </c>
      <c r="C3" s="3">
        <v>151409433000</v>
      </c>
      <c r="E3" s="2">
        <v>45139</v>
      </c>
      <c r="F3" s="3">
        <v>10711741</v>
      </c>
      <c r="G3" s="3">
        <v>446991321000</v>
      </c>
    </row>
    <row r="4" spans="1:7" ht="15.75" x14ac:dyDescent="0.25">
      <c r="A4" s="4">
        <v>45199</v>
      </c>
      <c r="B4" s="5">
        <v>16223615</v>
      </c>
      <c r="C4" s="5">
        <v>183710864000</v>
      </c>
      <c r="E4" s="4">
        <v>45170</v>
      </c>
      <c r="F4" s="5">
        <v>11667811</v>
      </c>
      <c r="G4" s="5">
        <v>548866562000</v>
      </c>
    </row>
    <row r="5" spans="1:7" ht="15.75" x14ac:dyDescent="0.25">
      <c r="A5" s="2">
        <v>45230</v>
      </c>
      <c r="B5" s="3">
        <v>15976635</v>
      </c>
      <c r="C5" s="3">
        <v>200816380000</v>
      </c>
      <c r="E5" s="2">
        <v>45200</v>
      </c>
      <c r="F5" s="3">
        <v>11764255</v>
      </c>
      <c r="G5" s="3">
        <v>588046934000</v>
      </c>
    </row>
    <row r="6" spans="1:7" ht="15.75" x14ac:dyDescent="0.25">
      <c r="A6" s="4">
        <v>45260</v>
      </c>
      <c r="B6" s="5">
        <v>16073648</v>
      </c>
      <c r="C6" s="5">
        <v>226345423057</v>
      </c>
      <c r="E6" s="4">
        <v>45231</v>
      </c>
      <c r="F6" s="5">
        <v>13056062</v>
      </c>
      <c r="G6" s="5">
        <v>730091453000</v>
      </c>
    </row>
    <row r="7" spans="1:7" ht="15.75" x14ac:dyDescent="0.25">
      <c r="A7" s="2">
        <v>45291</v>
      </c>
      <c r="B7" s="3">
        <v>16722823</v>
      </c>
      <c r="C7" s="3">
        <v>341137313000</v>
      </c>
      <c r="E7" s="2">
        <v>45261</v>
      </c>
      <c r="F7" s="3">
        <v>13796145</v>
      </c>
      <c r="G7" s="3">
        <v>1078941338000</v>
      </c>
    </row>
    <row r="8" spans="1:7" ht="15.75" x14ac:dyDescent="0.25">
      <c r="A8" s="4">
        <v>45322</v>
      </c>
      <c r="B8" s="5">
        <v>16665308</v>
      </c>
      <c r="C8" s="5">
        <v>279803200000</v>
      </c>
      <c r="E8" s="4">
        <v>45292</v>
      </c>
      <c r="F8" s="5">
        <v>14493141</v>
      </c>
      <c r="G8" s="5">
        <v>1127160785000</v>
      </c>
    </row>
    <row r="9" spans="1:7" ht="15.75" x14ac:dyDescent="0.25">
      <c r="A9" s="2">
        <v>45351</v>
      </c>
      <c r="B9" s="3">
        <v>16283009</v>
      </c>
      <c r="C9" s="3">
        <v>323061814000</v>
      </c>
      <c r="E9" s="2">
        <v>45323</v>
      </c>
      <c r="F9" s="3">
        <v>15105502</v>
      </c>
      <c r="G9" s="3">
        <v>1201025524000</v>
      </c>
    </row>
    <row r="10" spans="1:7" ht="15.75" x14ac:dyDescent="0.25">
      <c r="A10" s="4">
        <v>45382</v>
      </c>
      <c r="B10" s="5">
        <v>16688997</v>
      </c>
      <c r="C10" s="5">
        <v>415399368000</v>
      </c>
      <c r="E10" s="4">
        <v>45352</v>
      </c>
      <c r="F10" s="5">
        <v>15807761</v>
      </c>
      <c r="G10" s="5">
        <v>1530766390000</v>
      </c>
    </row>
    <row r="11" spans="1:7" ht="15.75" x14ac:dyDescent="0.25">
      <c r="A11" s="2">
        <v>45412</v>
      </c>
      <c r="B11" s="3">
        <v>16697926</v>
      </c>
      <c r="C11" s="3">
        <v>493535186000</v>
      </c>
      <c r="E11" s="2">
        <v>45383</v>
      </c>
      <c r="F11" s="3">
        <v>16658823</v>
      </c>
      <c r="G11" s="3">
        <v>1876801272000</v>
      </c>
    </row>
    <row r="12" spans="1:7" ht="15.75" x14ac:dyDescent="0.25">
      <c r="A12" s="4">
        <v>45443</v>
      </c>
      <c r="B12" s="5">
        <v>16213053</v>
      </c>
      <c r="C12" s="5">
        <v>493849434189</v>
      </c>
      <c r="E12" s="4">
        <v>45413</v>
      </c>
      <c r="F12" s="5">
        <v>16464168</v>
      </c>
      <c r="G12" s="5">
        <v>2142383247000</v>
      </c>
    </row>
    <row r="13" spans="1:7" ht="15.75" x14ac:dyDescent="0.25">
      <c r="A13" s="2">
        <v>45473</v>
      </c>
      <c r="B13" s="3">
        <v>14547920</v>
      </c>
      <c r="C13" s="3">
        <v>369723145000</v>
      </c>
      <c r="E13" s="2">
        <v>45444</v>
      </c>
      <c r="F13" s="3">
        <v>18571944</v>
      </c>
      <c r="G13" s="3">
        <v>2519868958000</v>
      </c>
    </row>
    <row r="14" spans="1:7" ht="15.75" x14ac:dyDescent="0.25">
      <c r="A14" s="4">
        <v>45504</v>
      </c>
      <c r="B14" s="5">
        <v>14506130</v>
      </c>
      <c r="C14" s="5">
        <v>417138255000</v>
      </c>
      <c r="E14" s="4">
        <v>45474</v>
      </c>
      <c r="F14" s="5">
        <v>19320614</v>
      </c>
      <c r="G14" s="5">
        <v>2708004585000</v>
      </c>
    </row>
    <row r="15" spans="1:7" ht="15.75" x14ac:dyDescent="0.25">
      <c r="A15" s="2">
        <v>45535</v>
      </c>
      <c r="B15" s="3">
        <v>13382099</v>
      </c>
      <c r="C15" s="3">
        <v>339202907000</v>
      </c>
      <c r="E15" s="2">
        <v>45505</v>
      </c>
      <c r="F15" s="3">
        <v>18088547</v>
      </c>
      <c r="G15" s="3">
        <v>2519119054000</v>
      </c>
    </row>
    <row r="16" spans="1:7" ht="15.75" x14ac:dyDescent="0.25">
      <c r="A16" s="4">
        <v>45565</v>
      </c>
      <c r="B16" s="5">
        <v>14462275</v>
      </c>
      <c r="C16" s="5">
        <v>405538505000</v>
      </c>
      <c r="E16" s="4">
        <v>45536</v>
      </c>
      <c r="F16" s="5">
        <v>20811349</v>
      </c>
      <c r="G16" s="5">
        <v>3095459938000</v>
      </c>
    </row>
    <row r="17" spans="1:7" ht="15.75" x14ac:dyDescent="0.25">
      <c r="A17" s="2">
        <v>45596</v>
      </c>
      <c r="B17" s="3">
        <v>14372481</v>
      </c>
      <c r="C17" s="3">
        <v>432614299000</v>
      </c>
      <c r="E17" s="2">
        <v>45566</v>
      </c>
      <c r="F17" s="3">
        <v>21373139</v>
      </c>
      <c r="G17" s="3">
        <v>3205162862000</v>
      </c>
    </row>
    <row r="18" spans="1:7" ht="15.75" x14ac:dyDescent="0.25">
      <c r="A18" s="4">
        <v>45626</v>
      </c>
      <c r="B18" s="5">
        <v>14371409</v>
      </c>
      <c r="C18" s="5">
        <v>432437007000</v>
      </c>
      <c r="E18" s="4">
        <v>45597</v>
      </c>
      <c r="F18" s="5">
        <v>21859105</v>
      </c>
      <c r="G18" s="5">
        <v>3436386404000</v>
      </c>
    </row>
    <row r="19" spans="1:7" ht="15.75" x14ac:dyDescent="0.25">
      <c r="A19" s="2">
        <v>45657</v>
      </c>
      <c r="B19" s="3">
        <v>14435536</v>
      </c>
      <c r="C19" s="3">
        <v>617985930000</v>
      </c>
      <c r="E19" s="2">
        <v>45627</v>
      </c>
      <c r="F19" s="3">
        <v>22429801</v>
      </c>
      <c r="G19" s="3">
        <v>4569396546000</v>
      </c>
    </row>
    <row r="20" spans="1:7" ht="15.75" x14ac:dyDescent="0.25">
      <c r="A20" s="4">
        <v>45688</v>
      </c>
      <c r="B20" s="5">
        <v>14225589</v>
      </c>
      <c r="C20" s="5">
        <v>522383633000</v>
      </c>
      <c r="E20" s="4">
        <v>45658</v>
      </c>
      <c r="F20" s="5">
        <v>22091221</v>
      </c>
      <c r="G20" s="5">
        <v>4417363596000</v>
      </c>
    </row>
    <row r="21" spans="1:7" ht="15.75" x14ac:dyDescent="0.25">
      <c r="A21" s="2">
        <v>45716</v>
      </c>
      <c r="B21" s="3">
        <v>13868393</v>
      </c>
      <c r="C21" s="3">
        <v>497082077000</v>
      </c>
      <c r="E21" s="2">
        <v>45689</v>
      </c>
      <c r="F21" s="3">
        <v>22919926</v>
      </c>
      <c r="G21" s="3">
        <v>4679636235000</v>
      </c>
    </row>
    <row r="22" spans="1:7" ht="15.75" x14ac:dyDescent="0.25">
      <c r="A22" s="4">
        <v>45747</v>
      </c>
      <c r="B22" s="5">
        <v>13918567</v>
      </c>
      <c r="C22" s="5">
        <v>558625100000</v>
      </c>
      <c r="E22" s="4">
        <v>45717</v>
      </c>
      <c r="F22" s="5">
        <v>23246522</v>
      </c>
      <c r="G22" s="5">
        <v>4586848553000</v>
      </c>
    </row>
    <row r="23" spans="1:7" ht="15.75" x14ac:dyDescent="0.25">
      <c r="A23" s="2">
        <v>45777</v>
      </c>
      <c r="B23" s="3">
        <v>13771596</v>
      </c>
      <c r="C23" s="3">
        <v>538818279000</v>
      </c>
      <c r="E23" s="2">
        <v>45748</v>
      </c>
      <c r="F23" s="3">
        <v>25105772</v>
      </c>
      <c r="G23" s="3">
        <v>4638535082000</v>
      </c>
    </row>
    <row r="24" spans="1:7" ht="15.75" x14ac:dyDescent="0.25">
      <c r="A24" s="4">
        <v>45808</v>
      </c>
      <c r="B24" s="5">
        <v>13939441</v>
      </c>
      <c r="C24" s="5">
        <v>553379509000</v>
      </c>
      <c r="E24" s="4">
        <v>45778</v>
      </c>
      <c r="F24" s="5">
        <v>25561343</v>
      </c>
      <c r="G24" s="5">
        <v>4791172857000</v>
      </c>
    </row>
    <row r="25" spans="1:7" ht="15.75" x14ac:dyDescent="0.25">
      <c r="A25" s="2">
        <v>45838</v>
      </c>
      <c r="B25" s="3">
        <v>14253531</v>
      </c>
      <c r="C25" s="3">
        <v>626635503000</v>
      </c>
      <c r="E25" s="2">
        <v>45809</v>
      </c>
      <c r="F25" s="3">
        <v>25765307</v>
      </c>
      <c r="G25" s="3">
        <v>5450107186000</v>
      </c>
    </row>
    <row r="26" spans="1:7" ht="15.75" x14ac:dyDescent="0.25">
      <c r="A26" s="4">
        <v>45869</v>
      </c>
      <c r="B26" s="5">
        <v>11371163</v>
      </c>
      <c r="C26" s="5">
        <v>555949808000</v>
      </c>
      <c r="E26" s="4">
        <v>45839</v>
      </c>
      <c r="F26" s="5">
        <v>25842519</v>
      </c>
      <c r="G26" s="5">
        <v>5574270458000</v>
      </c>
    </row>
    <row r="27" spans="1:7" ht="15.75" x14ac:dyDescent="0.25">
      <c r="A27" s="2">
        <v>45900</v>
      </c>
      <c r="B27" s="3">
        <v>12061953</v>
      </c>
      <c r="C27" s="3">
        <v>525109004000</v>
      </c>
      <c r="E27" s="2">
        <v>45870</v>
      </c>
      <c r="F27" s="3">
        <v>25842519</v>
      </c>
      <c r="G27" s="3">
        <v>5574270458000</v>
      </c>
    </row>
    <row r="61" spans="11:11" x14ac:dyDescent="0.25">
      <c r="K61">
        <v>1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05c9fb9eaaef259d0471c8192bc98832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ae33c5c840877602f5e957e34df90cb5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3.xml><?xml version="1.0" encoding="utf-8"?>
<ds:datastoreItem xmlns:ds="http://schemas.openxmlformats.org/officeDocument/2006/customXml" ds:itemID="{6F435A2C-63F2-4037-AF3B-60D9A61439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Cheques</vt:lpstr>
      <vt:lpstr>Transferencias de fondos</vt:lpstr>
      <vt:lpstr>Series push apertura</vt:lpstr>
      <vt:lpstr>Tarjetas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Luperena, Gonzalo Diego</cp:lastModifiedBy>
  <cp:revision/>
  <dcterms:created xsi:type="dcterms:W3CDTF">2015-06-05T18:19:34Z</dcterms:created>
  <dcterms:modified xsi:type="dcterms:W3CDTF">2025-10-28T16:16:35Z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